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SK\3\"/>
    </mc:Choice>
  </mc:AlternateContent>
  <xr:revisionPtr revIDLastSave="0" documentId="13_ncr:1_{9749C8DE-E364-4583-A0E0-899FDDE5261A}" xr6:coauthVersionLast="47" xr6:coauthVersionMax="47" xr10:uidLastSave="{00000000-0000-0000-0000-000000000000}"/>
  <bookViews>
    <workbookView xWindow="-108" yWindow="-108" windowWidth="23256" windowHeight="12456" firstSheet="1" activeTab="4" xr2:uid="{F97B7982-72FC-4745-BCFE-C68F31A4C431}"/>
  </bookViews>
  <sheets>
    <sheet name="Dotazník – Začiatok-1" sheetId="1" r:id="rId1"/>
    <sheet name="Dotazník – Začiatok-2" sheetId="4" r:id="rId2"/>
    <sheet name="Dotazník – Koniec-1" sheetId="5" r:id="rId3"/>
    <sheet name="Dotazník – Koniec-2" sheetId="6" r:id="rId4"/>
    <sheet name="VÝSLEDKY HODNOTENIA SSI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CF113" i="5"/>
  <c r="CC113" i="5"/>
  <c r="CB113" i="5"/>
  <c r="CA113" i="5"/>
  <c r="BZ113" i="5"/>
  <c r="CC112" i="5"/>
  <c r="CO112" i="5" s="1"/>
  <c r="CB112" i="5"/>
  <c r="CN112" i="5" s="1"/>
  <c r="CA112" i="5"/>
  <c r="BZ112" i="5"/>
  <c r="CN111" i="5"/>
  <c r="CM111" i="5"/>
  <c r="CC111" i="5"/>
  <c r="CB111" i="5"/>
  <c r="CA111" i="5"/>
  <c r="BZ111" i="5"/>
  <c r="CO110" i="5"/>
  <c r="CM110" i="5"/>
  <c r="CL110" i="5"/>
  <c r="CC110" i="5"/>
  <c r="CB110" i="5"/>
  <c r="CN110" i="5" s="1"/>
  <c r="CA110" i="5"/>
  <c r="BZ110" i="5"/>
  <c r="CC109" i="5"/>
  <c r="CO109" i="5" s="1"/>
  <c r="CB109" i="5"/>
  <c r="CN109" i="5" s="1"/>
  <c r="CA109" i="5"/>
  <c r="CM109" i="5" s="1"/>
  <c r="BZ109" i="5"/>
  <c r="CL109" i="5" s="1"/>
  <c r="CO108" i="5"/>
  <c r="CN108" i="5"/>
  <c r="CM108" i="5"/>
  <c r="CL108" i="5"/>
  <c r="CC108" i="5"/>
  <c r="CB108" i="5"/>
  <c r="CA108" i="5"/>
  <c r="BZ108" i="5"/>
  <c r="CO107" i="5"/>
  <c r="CM107" i="5"/>
  <c r="CL107" i="5"/>
  <c r="CC107" i="5"/>
  <c r="CB107" i="5"/>
  <c r="CN107" i="5" s="1"/>
  <c r="CA107" i="5"/>
  <c r="BZ107" i="5"/>
  <c r="CE106" i="5"/>
  <c r="CI106" i="5" s="1"/>
  <c r="CQ106" i="5" s="1"/>
  <c r="CC106" i="5"/>
  <c r="CO106" i="5" s="1"/>
  <c r="CB106" i="5"/>
  <c r="CN106" i="5" s="1"/>
  <c r="CA106" i="5"/>
  <c r="CM106" i="5" s="1"/>
  <c r="BZ106" i="5"/>
  <c r="CL106" i="5" s="1"/>
  <c r="CN105" i="5"/>
  <c r="CM105" i="5"/>
  <c r="CF105" i="5"/>
  <c r="CC105" i="5"/>
  <c r="CB105" i="5"/>
  <c r="CJ105" i="5" s="1"/>
  <c r="CA105" i="5"/>
  <c r="BZ105" i="5"/>
  <c r="CL104" i="5"/>
  <c r="CC104" i="5"/>
  <c r="CO104" i="5" s="1"/>
  <c r="CB104" i="5"/>
  <c r="CN104" i="5" s="1"/>
  <c r="CA104" i="5"/>
  <c r="BZ104" i="5"/>
  <c r="CC103" i="5"/>
  <c r="CO103" i="5" s="1"/>
  <c r="CB103" i="5"/>
  <c r="CN103" i="5" s="1"/>
  <c r="CA103" i="5"/>
  <c r="CM103" i="5" s="1"/>
  <c r="BZ103" i="5"/>
  <c r="CL103" i="5" s="1"/>
  <c r="CF102" i="5"/>
  <c r="CC102" i="5"/>
  <c r="CB102" i="5"/>
  <c r="CA102" i="5"/>
  <c r="BZ102" i="5"/>
  <c r="CC101" i="5"/>
  <c r="CB101" i="5"/>
  <c r="CA101" i="5"/>
  <c r="BZ101" i="5"/>
  <c r="CF100" i="5"/>
  <c r="CD100" i="5"/>
  <c r="CC100" i="5"/>
  <c r="CO100" i="5" s="1"/>
  <c r="CB100" i="5"/>
  <c r="CN100" i="5" s="1"/>
  <c r="CA100" i="5"/>
  <c r="BZ100" i="5"/>
  <c r="CO99" i="5"/>
  <c r="CN99" i="5"/>
  <c r="CC99" i="5"/>
  <c r="CB99" i="5"/>
  <c r="CA99" i="5"/>
  <c r="BZ99" i="5"/>
  <c r="CM98" i="5"/>
  <c r="CC98" i="5"/>
  <c r="CB98" i="5"/>
  <c r="CN98" i="5" s="1"/>
  <c r="CA98" i="5"/>
  <c r="BZ98" i="5"/>
  <c r="CF97" i="5"/>
  <c r="CC97" i="5"/>
  <c r="CO97" i="5" s="1"/>
  <c r="CB97" i="5"/>
  <c r="CN97" i="5" s="1"/>
  <c r="CA97" i="5"/>
  <c r="CM97" i="5" s="1"/>
  <c r="BZ97" i="5"/>
  <c r="CL97" i="5" s="1"/>
  <c r="CO96" i="5"/>
  <c r="CN96" i="5"/>
  <c r="CM96" i="5"/>
  <c r="CF96" i="5"/>
  <c r="CD96" i="5"/>
  <c r="CC96" i="5"/>
  <c r="CB96" i="5"/>
  <c r="CA96" i="5"/>
  <c r="BZ96" i="5"/>
  <c r="CO95" i="5"/>
  <c r="CM95" i="5"/>
  <c r="CC95" i="5"/>
  <c r="CB95" i="5"/>
  <c r="CN95" i="5" s="1"/>
  <c r="CA95" i="5"/>
  <c r="BZ95" i="5"/>
  <c r="CC94" i="5"/>
  <c r="CO94" i="5" s="1"/>
  <c r="CB94" i="5"/>
  <c r="CN94" i="5" s="1"/>
  <c r="CA94" i="5"/>
  <c r="CM94" i="5" s="1"/>
  <c r="BZ94" i="5"/>
  <c r="CL94" i="5" s="1"/>
  <c r="CM93" i="5"/>
  <c r="CC93" i="5"/>
  <c r="CB93" i="5"/>
  <c r="CA93" i="5"/>
  <c r="BZ93" i="5"/>
  <c r="CL92" i="5"/>
  <c r="CF92" i="5"/>
  <c r="CC92" i="5"/>
  <c r="CB92" i="5"/>
  <c r="CA92" i="5"/>
  <c r="BZ92" i="5"/>
  <c r="CC91" i="5"/>
  <c r="CB91" i="5"/>
  <c r="CN91" i="5" s="1"/>
  <c r="CA91" i="5"/>
  <c r="BZ91" i="5"/>
  <c r="CL91" i="5" s="1"/>
  <c r="CE90" i="5"/>
  <c r="CC90" i="5"/>
  <c r="CB90" i="5"/>
  <c r="CA90" i="5"/>
  <c r="CM90" i="5" s="1"/>
  <c r="BZ90" i="5"/>
  <c r="CL89" i="5"/>
  <c r="CF89" i="5"/>
  <c r="CJ89" i="5" s="1"/>
  <c r="CR89" i="5" s="1"/>
  <c r="CC89" i="5"/>
  <c r="CB89" i="5"/>
  <c r="CN89" i="5" s="1"/>
  <c r="CA89" i="5"/>
  <c r="CM89" i="5" s="1"/>
  <c r="BZ89" i="5"/>
  <c r="CC88" i="5"/>
  <c r="CO88" i="5" s="1"/>
  <c r="CB88" i="5"/>
  <c r="CN88" i="5" s="1"/>
  <c r="CA88" i="5"/>
  <c r="CM88" i="5" s="1"/>
  <c r="BZ88" i="5"/>
  <c r="CL88" i="5" s="1"/>
  <c r="CO87" i="5"/>
  <c r="CN87" i="5"/>
  <c r="CM87" i="5"/>
  <c r="CC87" i="5"/>
  <c r="CB87" i="5"/>
  <c r="CA87" i="5"/>
  <c r="BZ87" i="5"/>
  <c r="CO86" i="5"/>
  <c r="CM86" i="5"/>
  <c r="CL86" i="5"/>
  <c r="CC86" i="5"/>
  <c r="CB86" i="5"/>
  <c r="CN86" i="5" s="1"/>
  <c r="CA86" i="5"/>
  <c r="BZ86" i="5"/>
  <c r="CF85" i="5"/>
  <c r="CC85" i="5"/>
  <c r="CO85" i="5" s="1"/>
  <c r="CB85" i="5"/>
  <c r="CN85" i="5" s="1"/>
  <c r="CA85" i="5"/>
  <c r="CM85" i="5" s="1"/>
  <c r="BZ85" i="5"/>
  <c r="CL85" i="5" s="1"/>
  <c r="CF84" i="5"/>
  <c r="CC84" i="5"/>
  <c r="CB84" i="5"/>
  <c r="CA84" i="5"/>
  <c r="BZ84" i="5"/>
  <c r="CC83" i="5"/>
  <c r="CB83" i="5"/>
  <c r="CA83" i="5"/>
  <c r="BZ83" i="5"/>
  <c r="CC82" i="5"/>
  <c r="CO82" i="5" s="1"/>
  <c r="CB82" i="5"/>
  <c r="CN82" i="5" s="1"/>
  <c r="CA82" i="5"/>
  <c r="CM82" i="5" s="1"/>
  <c r="BZ82" i="5"/>
  <c r="CL82" i="5" s="1"/>
  <c r="CN81" i="5"/>
  <c r="CM81" i="5"/>
  <c r="CF81" i="5"/>
  <c r="CC81" i="5"/>
  <c r="CB81" i="5"/>
  <c r="CA81" i="5"/>
  <c r="BZ81" i="5"/>
  <c r="CM80" i="5"/>
  <c r="CF80" i="5"/>
  <c r="CJ80" i="5" s="1"/>
  <c r="CR80" i="5" s="1"/>
  <c r="CD80" i="5"/>
  <c r="CH80" i="5" s="1"/>
  <c r="CC80" i="5"/>
  <c r="CB80" i="5"/>
  <c r="CN80" i="5" s="1"/>
  <c r="CA80" i="5"/>
  <c r="BZ80" i="5"/>
  <c r="CL80" i="5" s="1"/>
  <c r="CC79" i="5"/>
  <c r="CO79" i="5" s="1"/>
  <c r="CB79" i="5"/>
  <c r="CN79" i="5" s="1"/>
  <c r="CA79" i="5"/>
  <c r="CM79" i="5" s="1"/>
  <c r="BZ79" i="5"/>
  <c r="CL79" i="5" s="1"/>
  <c r="CC78" i="5"/>
  <c r="CB78" i="5"/>
  <c r="CA78" i="5"/>
  <c r="CM78" i="5" s="1"/>
  <c r="BZ78" i="5"/>
  <c r="CF77" i="5"/>
  <c r="CC77" i="5"/>
  <c r="CB77" i="5"/>
  <c r="CA77" i="5"/>
  <c r="BZ77" i="5"/>
  <c r="CD76" i="5"/>
  <c r="CC76" i="5"/>
  <c r="CO76" i="5" s="1"/>
  <c r="CB76" i="5"/>
  <c r="CN76" i="5" s="1"/>
  <c r="CA76" i="5"/>
  <c r="BZ76" i="5"/>
  <c r="CO75" i="5"/>
  <c r="CN75" i="5"/>
  <c r="CC75" i="5"/>
  <c r="CB75" i="5"/>
  <c r="CA75" i="5"/>
  <c r="BZ75" i="5"/>
  <c r="CO74" i="5"/>
  <c r="CM74" i="5"/>
  <c r="CL74" i="5"/>
  <c r="CC74" i="5"/>
  <c r="CB74" i="5"/>
  <c r="CN74" i="5" s="1"/>
  <c r="CA74" i="5"/>
  <c r="BZ74" i="5"/>
  <c r="CC73" i="5"/>
  <c r="CO73" i="5" s="1"/>
  <c r="CB73" i="5"/>
  <c r="CN73" i="5" s="1"/>
  <c r="CA73" i="5"/>
  <c r="CM73" i="5" s="1"/>
  <c r="BZ73" i="5"/>
  <c r="CO72" i="5"/>
  <c r="CN72" i="5"/>
  <c r="CC72" i="5"/>
  <c r="CB72" i="5"/>
  <c r="CA72" i="5"/>
  <c r="BZ72" i="5"/>
  <c r="CC71" i="5"/>
  <c r="CB71" i="5"/>
  <c r="CN71" i="5" s="1"/>
  <c r="CA71" i="5"/>
  <c r="BZ71" i="5"/>
  <c r="CC70" i="5"/>
  <c r="CO70" i="5" s="1"/>
  <c r="CB70" i="5"/>
  <c r="CN70" i="5" s="1"/>
  <c r="CA70" i="5"/>
  <c r="CM70" i="5" s="1"/>
  <c r="BZ70" i="5"/>
  <c r="CL70" i="5" s="1"/>
  <c r="CC69" i="5"/>
  <c r="CB69" i="5"/>
  <c r="CA69" i="5"/>
  <c r="CM69" i="5" s="1"/>
  <c r="BZ69" i="5"/>
  <c r="CC68" i="5"/>
  <c r="CB68" i="5"/>
  <c r="CN68" i="5" s="1"/>
  <c r="CA68" i="5"/>
  <c r="CM68" i="5" s="1"/>
  <c r="BZ68" i="5"/>
  <c r="CC67" i="5"/>
  <c r="CO67" i="5" s="1"/>
  <c r="CB67" i="5"/>
  <c r="CN67" i="5" s="1"/>
  <c r="CA67" i="5"/>
  <c r="CM67" i="5" s="1"/>
  <c r="BZ67" i="5"/>
  <c r="CL67" i="5" s="1"/>
  <c r="CM66" i="5"/>
  <c r="CE66" i="5"/>
  <c r="CC66" i="5"/>
  <c r="CB66" i="5"/>
  <c r="CA66" i="5"/>
  <c r="BZ66" i="5"/>
  <c r="CL65" i="5"/>
  <c r="CC65" i="5"/>
  <c r="CB65" i="5"/>
  <c r="CN65" i="5" s="1"/>
  <c r="CA65" i="5"/>
  <c r="CM65" i="5" s="1"/>
  <c r="BZ65" i="5"/>
  <c r="CD64" i="5"/>
  <c r="CH64" i="5" s="1"/>
  <c r="CP64" i="5" s="1"/>
  <c r="CC64" i="5"/>
  <c r="CO64" i="5" s="1"/>
  <c r="CB64" i="5"/>
  <c r="CN64" i="5" s="1"/>
  <c r="CA64" i="5"/>
  <c r="CM64" i="5" s="1"/>
  <c r="BZ64" i="5"/>
  <c r="CL64" i="5" s="1"/>
  <c r="CE63" i="5"/>
  <c r="CC63" i="5"/>
  <c r="CB63" i="5"/>
  <c r="CA63" i="5"/>
  <c r="BZ63" i="5"/>
  <c r="CC62" i="5"/>
  <c r="CB62" i="5"/>
  <c r="CA62" i="5"/>
  <c r="BZ62" i="5"/>
  <c r="CD61" i="5"/>
  <c r="CC61" i="5"/>
  <c r="CO61" i="5" s="1"/>
  <c r="CB61" i="5"/>
  <c r="CN61" i="5" s="1"/>
  <c r="CA61" i="5"/>
  <c r="BZ61" i="5"/>
  <c r="CL61" i="5" s="1"/>
  <c r="CN60" i="5"/>
  <c r="CC60" i="5"/>
  <c r="CB60" i="5"/>
  <c r="CA60" i="5"/>
  <c r="BZ60" i="5"/>
  <c r="CE59" i="5"/>
  <c r="CC59" i="5"/>
  <c r="CB59" i="5"/>
  <c r="CN59" i="5" s="1"/>
  <c r="CA59" i="5"/>
  <c r="BZ59" i="5"/>
  <c r="CE58" i="5"/>
  <c r="CC58" i="5"/>
  <c r="CO58" i="5" s="1"/>
  <c r="CB58" i="5"/>
  <c r="CN58" i="5" s="1"/>
  <c r="CA58" i="5"/>
  <c r="CM58" i="5" s="1"/>
  <c r="BZ58" i="5"/>
  <c r="CL58" i="5" s="1"/>
  <c r="CC57" i="5"/>
  <c r="CB57" i="5"/>
  <c r="CA57" i="5"/>
  <c r="CM57" i="5" s="1"/>
  <c r="BZ57" i="5"/>
  <c r="CL57" i="5" s="1"/>
  <c r="CF56" i="5"/>
  <c r="CD56" i="5"/>
  <c r="CC56" i="5"/>
  <c r="CB56" i="5"/>
  <c r="CA56" i="5"/>
  <c r="BZ56" i="5"/>
  <c r="CC55" i="5"/>
  <c r="CO55" i="5" s="1"/>
  <c r="CB55" i="5"/>
  <c r="CN55" i="5" s="1"/>
  <c r="CA55" i="5"/>
  <c r="BZ55" i="5"/>
  <c r="CL55" i="5" s="1"/>
  <c r="CM54" i="5"/>
  <c r="CC54" i="5"/>
  <c r="CB54" i="5"/>
  <c r="CA54" i="5"/>
  <c r="BZ54" i="5"/>
  <c r="CC53" i="5"/>
  <c r="CB53" i="5"/>
  <c r="CN53" i="5" s="1"/>
  <c r="CA53" i="5"/>
  <c r="CM53" i="5" s="1"/>
  <c r="BZ53" i="5"/>
  <c r="CL53" i="5" s="1"/>
  <c r="CC52" i="5"/>
  <c r="CO52" i="5" s="1"/>
  <c r="CB52" i="5"/>
  <c r="CN52" i="5" s="1"/>
  <c r="CA52" i="5"/>
  <c r="CM52" i="5" s="1"/>
  <c r="BZ52" i="5"/>
  <c r="CL52" i="5" s="1"/>
  <c r="CN51" i="5"/>
  <c r="CC51" i="5"/>
  <c r="CB51" i="5"/>
  <c r="CA51" i="5"/>
  <c r="BZ51" i="5"/>
  <c r="CM50" i="5"/>
  <c r="CL50" i="5"/>
  <c r="CE50" i="5"/>
  <c r="CC50" i="5"/>
  <c r="CB50" i="5"/>
  <c r="CN50" i="5" s="1"/>
  <c r="CA50" i="5"/>
  <c r="BZ50" i="5"/>
  <c r="CC49" i="5"/>
  <c r="CB49" i="5"/>
  <c r="CN49" i="5" s="1"/>
  <c r="CA49" i="5"/>
  <c r="CM49" i="5" s="1"/>
  <c r="BZ49" i="5"/>
  <c r="CL49" i="5" s="1"/>
  <c r="CC48" i="5"/>
  <c r="CB48" i="5"/>
  <c r="CA48" i="5"/>
  <c r="BZ48" i="5"/>
  <c r="CL47" i="5"/>
  <c r="CC47" i="5"/>
  <c r="CB47" i="5"/>
  <c r="CN47" i="5" s="1"/>
  <c r="CA47" i="5"/>
  <c r="CM47" i="5" s="1"/>
  <c r="BZ47" i="5"/>
  <c r="CE46" i="5"/>
  <c r="CI46" i="5" s="1"/>
  <c r="CQ46" i="5" s="1"/>
  <c r="CC46" i="5"/>
  <c r="CO46" i="5" s="1"/>
  <c r="CB46" i="5"/>
  <c r="CN46" i="5" s="1"/>
  <c r="CA46" i="5"/>
  <c r="CM46" i="5" s="1"/>
  <c r="BZ46" i="5"/>
  <c r="CL46" i="5" s="1"/>
  <c r="CN45" i="5"/>
  <c r="CM45" i="5"/>
  <c r="CL45" i="5"/>
  <c r="CF45" i="5"/>
  <c r="CC45" i="5"/>
  <c r="CB45" i="5"/>
  <c r="CJ45" i="5" s="1"/>
  <c r="CA45" i="5"/>
  <c r="BZ45" i="5"/>
  <c r="CC44" i="5"/>
  <c r="CB44" i="5"/>
  <c r="CN44" i="5" s="1"/>
  <c r="CA44" i="5"/>
  <c r="CM44" i="5" s="1"/>
  <c r="BZ44" i="5"/>
  <c r="CL44" i="5" s="1"/>
  <c r="CC43" i="5"/>
  <c r="CB43" i="5"/>
  <c r="CN43" i="5" s="1"/>
  <c r="CA43" i="5"/>
  <c r="CM43" i="5" s="1"/>
  <c r="BZ43" i="5"/>
  <c r="CL43" i="5" s="1"/>
  <c r="CC42" i="5"/>
  <c r="CB42" i="5"/>
  <c r="CA42" i="5"/>
  <c r="BZ42" i="5"/>
  <c r="CF41" i="5"/>
  <c r="CC41" i="5"/>
  <c r="CB41" i="5"/>
  <c r="CA41" i="5"/>
  <c r="BZ41" i="5"/>
  <c r="CC40" i="5"/>
  <c r="CB40" i="5"/>
  <c r="CN40" i="5" s="1"/>
  <c r="CA40" i="5"/>
  <c r="BZ40" i="5"/>
  <c r="CO39" i="5"/>
  <c r="CC39" i="5"/>
  <c r="CB39" i="5"/>
  <c r="CA39" i="5"/>
  <c r="BZ39" i="5"/>
  <c r="CE38" i="5"/>
  <c r="CI38" i="5" s="1"/>
  <c r="CQ38" i="5" s="1"/>
  <c r="CC38" i="5"/>
  <c r="CO38" i="5" s="1"/>
  <c r="CB38" i="5"/>
  <c r="CA38" i="5"/>
  <c r="CM38" i="5" s="1"/>
  <c r="BZ38" i="5"/>
  <c r="CL38" i="5" s="1"/>
  <c r="CO37" i="5"/>
  <c r="CM37" i="5"/>
  <c r="CF37" i="5"/>
  <c r="CJ37" i="5" s="1"/>
  <c r="CR37" i="5" s="1"/>
  <c r="CC37" i="5"/>
  <c r="CB37" i="5"/>
  <c r="CN37" i="5" s="1"/>
  <c r="CA37" i="5"/>
  <c r="BZ37" i="5"/>
  <c r="CL37" i="5" s="1"/>
  <c r="CN36" i="5"/>
  <c r="CM36" i="5"/>
  <c r="CL36" i="5"/>
  <c r="CF36" i="5"/>
  <c r="CC36" i="5"/>
  <c r="CO36" i="5" s="1"/>
  <c r="CB36" i="5"/>
  <c r="CA36" i="5"/>
  <c r="BZ36" i="5"/>
  <c r="CO35" i="5"/>
  <c r="CL35" i="5"/>
  <c r="CC35" i="5"/>
  <c r="CB35" i="5"/>
  <c r="CA35" i="5"/>
  <c r="BZ35" i="5"/>
  <c r="CN34" i="5"/>
  <c r="CM34" i="5"/>
  <c r="CE34" i="5"/>
  <c r="CI34" i="5" s="1"/>
  <c r="CQ34" i="5" s="1"/>
  <c r="CC34" i="5"/>
  <c r="CO34" i="5" s="1"/>
  <c r="CB34" i="5"/>
  <c r="CA34" i="5"/>
  <c r="BZ34" i="5"/>
  <c r="CL34" i="5" s="1"/>
  <c r="CO33" i="5"/>
  <c r="CN33" i="5"/>
  <c r="CL33" i="5"/>
  <c r="CF33" i="5"/>
  <c r="CC33" i="5"/>
  <c r="CB33" i="5"/>
  <c r="CA33" i="5"/>
  <c r="BZ33" i="5"/>
  <c r="CO32" i="5"/>
  <c r="CC32" i="5"/>
  <c r="CB32" i="5"/>
  <c r="CN32" i="5" s="1"/>
  <c r="CA32" i="5"/>
  <c r="CM32" i="5" s="1"/>
  <c r="BZ32" i="5"/>
  <c r="CL32" i="5" s="1"/>
  <c r="CN31" i="5"/>
  <c r="CM31" i="5"/>
  <c r="CC31" i="5"/>
  <c r="CB31" i="5"/>
  <c r="CA31" i="5"/>
  <c r="BZ31" i="5"/>
  <c r="CL31" i="5" s="1"/>
  <c r="CC30" i="5"/>
  <c r="CB30" i="5"/>
  <c r="CA30" i="5"/>
  <c r="BZ30" i="5"/>
  <c r="CF29" i="5"/>
  <c r="CC29" i="5"/>
  <c r="CO29" i="5" s="1"/>
  <c r="CB29" i="5"/>
  <c r="CN29" i="5" s="1"/>
  <c r="CA29" i="5"/>
  <c r="CM29" i="5" s="1"/>
  <c r="BZ29" i="5"/>
  <c r="CF28" i="5"/>
  <c r="CD28" i="5"/>
  <c r="CC28" i="5"/>
  <c r="CB28" i="5"/>
  <c r="CA28" i="5"/>
  <c r="BZ28" i="5"/>
  <c r="CL28" i="5" s="1"/>
  <c r="CO27" i="5"/>
  <c r="CC27" i="5"/>
  <c r="CB27" i="5"/>
  <c r="CA27" i="5"/>
  <c r="BZ27" i="5"/>
  <c r="CL27" i="5" s="1"/>
  <c r="CC26" i="5"/>
  <c r="CO26" i="5" s="1"/>
  <c r="CB26" i="5"/>
  <c r="CN26" i="5" s="1"/>
  <c r="CA26" i="5"/>
  <c r="BZ26" i="5"/>
  <c r="CF25" i="5"/>
  <c r="CC25" i="5"/>
  <c r="CB25" i="5"/>
  <c r="CA25" i="5"/>
  <c r="BZ25" i="5"/>
  <c r="CL25" i="5" s="1"/>
  <c r="CO24" i="5"/>
  <c r="CM24" i="5"/>
  <c r="CF24" i="5"/>
  <c r="CJ24" i="5" s="1"/>
  <c r="CR24" i="5" s="1"/>
  <c r="CC24" i="5"/>
  <c r="CB24" i="5"/>
  <c r="CN24" i="5" s="1"/>
  <c r="CA24" i="5"/>
  <c r="BZ24" i="5"/>
  <c r="CC23" i="5"/>
  <c r="CO23" i="5" s="1"/>
  <c r="CB23" i="5"/>
  <c r="CN23" i="5" s="1"/>
  <c r="CA23" i="5"/>
  <c r="CM23" i="5" s="1"/>
  <c r="BZ23" i="5"/>
  <c r="CE22" i="5"/>
  <c r="CC22" i="5"/>
  <c r="CB22" i="5"/>
  <c r="CN22" i="5" s="1"/>
  <c r="CA22" i="5"/>
  <c r="CM22" i="5" s="1"/>
  <c r="BZ22" i="5"/>
  <c r="CL22" i="5" s="1"/>
  <c r="CM21" i="5"/>
  <c r="CL21" i="5"/>
  <c r="CC21" i="5"/>
  <c r="CB21" i="5"/>
  <c r="CN21" i="5" s="1"/>
  <c r="CA21" i="5"/>
  <c r="BZ21" i="5"/>
  <c r="CC20" i="5"/>
  <c r="CO20" i="5" s="1"/>
  <c r="CB20" i="5"/>
  <c r="CA20" i="5"/>
  <c r="CM20" i="5" s="1"/>
  <c r="BZ20" i="5"/>
  <c r="CC19" i="5"/>
  <c r="CO19" i="5" s="1"/>
  <c r="CB19" i="5"/>
  <c r="CN19" i="5" s="1"/>
  <c r="CA19" i="5"/>
  <c r="BZ19" i="5"/>
  <c r="CC18" i="5"/>
  <c r="CB18" i="5"/>
  <c r="CA18" i="5"/>
  <c r="BZ18" i="5"/>
  <c r="CN17" i="5"/>
  <c r="CC17" i="5"/>
  <c r="CO17" i="5" s="1"/>
  <c r="CB17" i="5"/>
  <c r="CA17" i="5"/>
  <c r="CM17" i="5" s="1"/>
  <c r="BZ17" i="5"/>
  <c r="CL17" i="5" s="1"/>
  <c r="CO16" i="5"/>
  <c r="CN16" i="5"/>
  <c r="CM16" i="5"/>
  <c r="CC16" i="5"/>
  <c r="CB16" i="5"/>
  <c r="CA16" i="5"/>
  <c r="BZ16" i="5"/>
  <c r="CC15" i="5"/>
  <c r="CO15" i="5" s="1"/>
  <c r="CB15" i="5"/>
  <c r="CN15" i="5" s="1"/>
  <c r="CA15" i="5"/>
  <c r="CM15" i="5" s="1"/>
  <c r="BZ15" i="5"/>
  <c r="CL15" i="5" s="1"/>
  <c r="CL14" i="5"/>
  <c r="CF14" i="5"/>
  <c r="CD14" i="5"/>
  <c r="CC14" i="5"/>
  <c r="CO14" i="5" s="1"/>
  <c r="CB14" i="5"/>
  <c r="CN14" i="5" s="1"/>
  <c r="CA14" i="5"/>
  <c r="CM14" i="5" s="1"/>
  <c r="BZ14" i="5"/>
  <c r="CF113" i="1"/>
  <c r="CJ113" i="1" s="1"/>
  <c r="CR113" i="1" s="1"/>
  <c r="CD113" i="1"/>
  <c r="CC113" i="1"/>
  <c r="CB113" i="1"/>
  <c r="CN113" i="1" s="1"/>
  <c r="CA113" i="1"/>
  <c r="CM113" i="1" s="1"/>
  <c r="BZ113" i="1"/>
  <c r="CC112" i="1"/>
  <c r="CO112" i="1" s="1"/>
  <c r="CB112" i="1"/>
  <c r="CA112" i="1"/>
  <c r="CM112" i="1" s="1"/>
  <c r="BZ112" i="1"/>
  <c r="CC111" i="1"/>
  <c r="CO111" i="1" s="1"/>
  <c r="CB111" i="1"/>
  <c r="CA111" i="1"/>
  <c r="BZ111" i="1"/>
  <c r="CC110" i="1"/>
  <c r="CB110" i="1"/>
  <c r="CA110" i="1"/>
  <c r="CM110" i="1" s="1"/>
  <c r="BZ110" i="1"/>
  <c r="CD109" i="1"/>
  <c r="CC109" i="1"/>
  <c r="CO109" i="1" s="1"/>
  <c r="CB109" i="1"/>
  <c r="CN109" i="1" s="1"/>
  <c r="CA109" i="1"/>
  <c r="BZ109" i="1"/>
  <c r="CO108" i="1"/>
  <c r="CF108" i="1"/>
  <c r="CC108" i="1"/>
  <c r="CB108" i="1"/>
  <c r="CN108" i="1" s="1"/>
  <c r="CA108" i="1"/>
  <c r="BZ108" i="1"/>
  <c r="CL107" i="1"/>
  <c r="CC107" i="1"/>
  <c r="CB107" i="1"/>
  <c r="CN107" i="1" s="1"/>
  <c r="CA107" i="1"/>
  <c r="CM107" i="1" s="1"/>
  <c r="BZ107" i="1"/>
  <c r="CL106" i="1"/>
  <c r="CC106" i="1"/>
  <c r="CO106" i="1" s="1"/>
  <c r="CB106" i="1"/>
  <c r="CN106" i="1" s="1"/>
  <c r="CA106" i="1"/>
  <c r="BZ106" i="1"/>
  <c r="CO105" i="1"/>
  <c r="CN105" i="1"/>
  <c r="CF105" i="1"/>
  <c r="CJ105" i="1" s="1"/>
  <c r="CC105" i="1"/>
  <c r="CB105" i="1"/>
  <c r="CA105" i="1"/>
  <c r="CM105" i="1" s="1"/>
  <c r="BZ105" i="1"/>
  <c r="CL104" i="1"/>
  <c r="CD104" i="1"/>
  <c r="CC104" i="1"/>
  <c r="CB104" i="1"/>
  <c r="CN104" i="1" s="1"/>
  <c r="CA104" i="1"/>
  <c r="CM104" i="1" s="1"/>
  <c r="BZ104" i="1"/>
  <c r="CL103" i="1"/>
  <c r="CC103" i="1"/>
  <c r="CO103" i="1" s="1"/>
  <c r="CB103" i="1"/>
  <c r="CN103" i="1" s="1"/>
  <c r="CA103" i="1"/>
  <c r="BZ103" i="1"/>
  <c r="CN102" i="1"/>
  <c r="CC102" i="1"/>
  <c r="CO102" i="1" s="1"/>
  <c r="CB102" i="1"/>
  <c r="CA102" i="1"/>
  <c r="CM102" i="1" s="1"/>
  <c r="BZ102" i="1"/>
  <c r="CL101" i="1"/>
  <c r="CF101" i="1"/>
  <c r="CC101" i="1"/>
  <c r="CB101" i="1"/>
  <c r="CN101" i="1" s="1"/>
  <c r="CA101" i="1"/>
  <c r="CM101" i="1" s="1"/>
  <c r="BZ101" i="1"/>
  <c r="CL100" i="1"/>
  <c r="CD100" i="1"/>
  <c r="CH100" i="1" s="1"/>
  <c r="CP100" i="1" s="1"/>
  <c r="CC100" i="1"/>
  <c r="CB100" i="1"/>
  <c r="CN100" i="1" s="1"/>
  <c r="CA100" i="1"/>
  <c r="BZ100" i="1"/>
  <c r="CL99" i="1"/>
  <c r="CC99" i="1"/>
  <c r="CO99" i="1" s="1"/>
  <c r="CB99" i="1"/>
  <c r="CN99" i="1" s="1"/>
  <c r="CA99" i="1"/>
  <c r="CM99" i="1" s="1"/>
  <c r="BZ99" i="1"/>
  <c r="CL98" i="1"/>
  <c r="CJ98" i="1"/>
  <c r="CR98" i="1" s="1"/>
  <c r="CC98" i="1"/>
  <c r="CB98" i="1"/>
  <c r="CN98" i="1" s="1"/>
  <c r="CA98" i="1"/>
  <c r="CM98" i="1" s="1"/>
  <c r="BZ98" i="1"/>
  <c r="CL97" i="1"/>
  <c r="CF97" i="1"/>
  <c r="CC97" i="1"/>
  <c r="CO97" i="1" s="1"/>
  <c r="CB97" i="1"/>
  <c r="CN97" i="1" s="1"/>
  <c r="CA97" i="1"/>
  <c r="BZ97" i="1"/>
  <c r="CD96" i="1"/>
  <c r="CC96" i="1"/>
  <c r="CO96" i="1" s="1"/>
  <c r="CB96" i="1"/>
  <c r="CN96" i="1" s="1"/>
  <c r="CA96" i="1"/>
  <c r="CM96" i="1" s="1"/>
  <c r="BZ96" i="1"/>
  <c r="CL95" i="1"/>
  <c r="CC95" i="1"/>
  <c r="CB95" i="1"/>
  <c r="CN95" i="1" s="1"/>
  <c r="CA95" i="1"/>
  <c r="CM95" i="1" s="1"/>
  <c r="BZ95" i="1"/>
  <c r="CE94" i="1"/>
  <c r="CC94" i="1"/>
  <c r="CO94" i="1" s="1"/>
  <c r="CB94" i="1"/>
  <c r="CN94" i="1" s="1"/>
  <c r="CA94" i="1"/>
  <c r="BZ94" i="1"/>
  <c r="CF93" i="1"/>
  <c r="CD93" i="1"/>
  <c r="CC93" i="1"/>
  <c r="CO93" i="1" s="1"/>
  <c r="CB93" i="1"/>
  <c r="CA93" i="1"/>
  <c r="BZ93" i="1"/>
  <c r="CH93" i="1" s="1"/>
  <c r="CC92" i="1"/>
  <c r="CB92" i="1"/>
  <c r="CA92" i="1"/>
  <c r="CM92" i="1" s="1"/>
  <c r="BZ92" i="1"/>
  <c r="CL91" i="1"/>
  <c r="CC91" i="1"/>
  <c r="CO91" i="1" s="1"/>
  <c r="CB91" i="1"/>
  <c r="CN91" i="1" s="1"/>
  <c r="CA91" i="1"/>
  <c r="BZ91" i="1"/>
  <c r="CC90" i="1"/>
  <c r="CO90" i="1" s="1"/>
  <c r="CB90" i="1"/>
  <c r="CN90" i="1" s="1"/>
  <c r="CA90" i="1"/>
  <c r="CM90" i="1" s="1"/>
  <c r="BZ90" i="1"/>
  <c r="CF89" i="1"/>
  <c r="CJ89" i="1" s="1"/>
  <c r="CR89" i="1" s="1"/>
  <c r="CD89" i="1"/>
  <c r="CC89" i="1"/>
  <c r="CB89" i="1"/>
  <c r="CN89" i="1" s="1"/>
  <c r="CA89" i="1"/>
  <c r="CM89" i="1" s="1"/>
  <c r="BZ89" i="1"/>
  <c r="CL89" i="1" s="1"/>
  <c r="CL88" i="1"/>
  <c r="CD88" i="1"/>
  <c r="CH88" i="1" s="1"/>
  <c r="CC88" i="1"/>
  <c r="CO88" i="1" s="1"/>
  <c r="CB88" i="1"/>
  <c r="CN88" i="1" s="1"/>
  <c r="CA88" i="1"/>
  <c r="BZ88" i="1"/>
  <c r="CO87" i="1"/>
  <c r="CN87" i="1"/>
  <c r="CL87" i="1"/>
  <c r="CC87" i="1"/>
  <c r="CB87" i="1"/>
  <c r="CA87" i="1"/>
  <c r="CM87" i="1" s="1"/>
  <c r="BZ87" i="1"/>
  <c r="CL86" i="1"/>
  <c r="CC86" i="1"/>
  <c r="CB86" i="1"/>
  <c r="CN86" i="1" s="1"/>
  <c r="CA86" i="1"/>
  <c r="CM86" i="1" s="1"/>
  <c r="BZ86" i="1"/>
  <c r="CL85" i="1"/>
  <c r="CF85" i="1"/>
  <c r="CC85" i="1"/>
  <c r="CO85" i="1" s="1"/>
  <c r="CB85" i="1"/>
  <c r="CA85" i="1"/>
  <c r="BZ85" i="1"/>
  <c r="CL84" i="1"/>
  <c r="CC84" i="1"/>
  <c r="CO84" i="1" s="1"/>
  <c r="CB84" i="1"/>
  <c r="CN84" i="1" s="1"/>
  <c r="CA84" i="1"/>
  <c r="CM84" i="1" s="1"/>
  <c r="BZ84" i="1"/>
  <c r="CL83" i="1"/>
  <c r="CC83" i="1"/>
  <c r="CO83" i="1" s="1"/>
  <c r="CB83" i="1"/>
  <c r="CN83" i="1" s="1"/>
  <c r="CA83" i="1"/>
  <c r="CM83" i="1" s="1"/>
  <c r="BZ83" i="1"/>
  <c r="CL82" i="1"/>
  <c r="CC82" i="1"/>
  <c r="CB82" i="1"/>
  <c r="CA82" i="1"/>
  <c r="BZ82" i="1"/>
  <c r="CD81" i="1"/>
  <c r="CC81" i="1"/>
  <c r="CO81" i="1" s="1"/>
  <c r="CB81" i="1"/>
  <c r="CA81" i="1"/>
  <c r="CM81" i="1" s="1"/>
  <c r="BZ81" i="1"/>
  <c r="CC80" i="1"/>
  <c r="CO80" i="1" s="1"/>
  <c r="CB80" i="1"/>
  <c r="CA80" i="1"/>
  <c r="CM80" i="1" s="1"/>
  <c r="BZ80" i="1"/>
  <c r="CC79" i="1"/>
  <c r="CB79" i="1"/>
  <c r="CA79" i="1"/>
  <c r="BZ79" i="1"/>
  <c r="CE78" i="1"/>
  <c r="CC78" i="1"/>
  <c r="CO78" i="1" s="1"/>
  <c r="CB78" i="1"/>
  <c r="CA78" i="1"/>
  <c r="BZ78" i="1"/>
  <c r="CC77" i="1"/>
  <c r="CO77" i="1" s="1"/>
  <c r="CB77" i="1"/>
  <c r="CA77" i="1"/>
  <c r="CM77" i="1" s="1"/>
  <c r="BZ77" i="1"/>
  <c r="CL77" i="1" s="1"/>
  <c r="CL76" i="1"/>
  <c r="CF76" i="1"/>
  <c r="CC76" i="1"/>
  <c r="CO76" i="1" s="1"/>
  <c r="CB76" i="1"/>
  <c r="CA76" i="1"/>
  <c r="BZ76" i="1"/>
  <c r="CO75" i="1"/>
  <c r="CN75" i="1"/>
  <c r="CC75" i="1"/>
  <c r="CB75" i="1"/>
  <c r="CA75" i="1"/>
  <c r="BZ75" i="1"/>
  <c r="CL74" i="1"/>
  <c r="CE74" i="1"/>
  <c r="CC74" i="1"/>
  <c r="CO74" i="1" s="1"/>
  <c r="CB74" i="1"/>
  <c r="CA74" i="1"/>
  <c r="CM74" i="1" s="1"/>
  <c r="BZ74" i="1"/>
  <c r="CL73" i="1"/>
  <c r="CC73" i="1"/>
  <c r="CO73" i="1" s="1"/>
  <c r="CB73" i="1"/>
  <c r="CA73" i="1"/>
  <c r="BZ73" i="1"/>
  <c r="CO72" i="1"/>
  <c r="CN72" i="1"/>
  <c r="CD72" i="1"/>
  <c r="CC72" i="1"/>
  <c r="CB72" i="1"/>
  <c r="CA72" i="1"/>
  <c r="CM72" i="1" s="1"/>
  <c r="BZ72" i="1"/>
  <c r="CC71" i="1"/>
  <c r="CO71" i="1" s="1"/>
  <c r="CB71" i="1"/>
  <c r="CN71" i="1" s="1"/>
  <c r="CA71" i="1"/>
  <c r="CM71" i="1" s="1"/>
  <c r="BZ71" i="1"/>
  <c r="CL71" i="1" s="1"/>
  <c r="CM70" i="1"/>
  <c r="CL70" i="1"/>
  <c r="CC70" i="1"/>
  <c r="CO70" i="1" s="1"/>
  <c r="CB70" i="1"/>
  <c r="CA70" i="1"/>
  <c r="BZ70" i="1"/>
  <c r="CN69" i="1"/>
  <c r="CF69" i="1"/>
  <c r="CC69" i="1"/>
  <c r="CB69" i="1"/>
  <c r="CA69" i="1"/>
  <c r="BZ69" i="1"/>
  <c r="CL69" i="1" s="1"/>
  <c r="CL68" i="1"/>
  <c r="CF68" i="1"/>
  <c r="CD68" i="1"/>
  <c r="CC68" i="1"/>
  <c r="CB68" i="1"/>
  <c r="CN68" i="1" s="1"/>
  <c r="CA68" i="1"/>
  <c r="CM68" i="1" s="1"/>
  <c r="BZ68" i="1"/>
  <c r="CC67" i="1"/>
  <c r="CO67" i="1" s="1"/>
  <c r="CB67" i="1"/>
  <c r="CN67" i="1" s="1"/>
  <c r="CA67" i="1"/>
  <c r="BZ67" i="1"/>
  <c r="CF66" i="1"/>
  <c r="CE66" i="1"/>
  <c r="CC66" i="1"/>
  <c r="CB66" i="1"/>
  <c r="CA66" i="1"/>
  <c r="BZ66" i="1"/>
  <c r="CF65" i="1"/>
  <c r="CD65" i="1"/>
  <c r="CC65" i="1"/>
  <c r="CO65" i="1" s="1"/>
  <c r="CB65" i="1"/>
  <c r="CN65" i="1" s="1"/>
  <c r="CA65" i="1"/>
  <c r="BZ65" i="1"/>
  <c r="CL65" i="1" s="1"/>
  <c r="CL64" i="1"/>
  <c r="CC64" i="1"/>
  <c r="CO64" i="1" s="1"/>
  <c r="CB64" i="1"/>
  <c r="CA64" i="1"/>
  <c r="BZ64" i="1"/>
  <c r="CO63" i="1"/>
  <c r="CN63" i="1"/>
  <c r="CC63" i="1"/>
  <c r="CB63" i="1"/>
  <c r="CA63" i="1"/>
  <c r="CM63" i="1" s="1"/>
  <c r="BZ63" i="1"/>
  <c r="CL63" i="1" s="1"/>
  <c r="CO62" i="1"/>
  <c r="CC62" i="1"/>
  <c r="CB62" i="1"/>
  <c r="CN62" i="1" s="1"/>
  <c r="CA62" i="1"/>
  <c r="CM62" i="1" s="1"/>
  <c r="BZ62" i="1"/>
  <c r="CN61" i="1"/>
  <c r="CM61" i="1"/>
  <c r="CF61" i="1"/>
  <c r="CD61" i="1"/>
  <c r="CC61" i="1"/>
  <c r="CO61" i="1" s="1"/>
  <c r="CB61" i="1"/>
  <c r="CA61" i="1"/>
  <c r="BZ61" i="1"/>
  <c r="CN60" i="1"/>
  <c r="CM60" i="1"/>
  <c r="CL60" i="1"/>
  <c r="CD60" i="1"/>
  <c r="CC60" i="1"/>
  <c r="CO60" i="1" s="1"/>
  <c r="CB60" i="1"/>
  <c r="CA60" i="1"/>
  <c r="BZ60" i="1"/>
  <c r="CH60" i="1" s="1"/>
  <c r="CC59" i="1"/>
  <c r="CB59" i="1"/>
  <c r="CN59" i="1" s="1"/>
  <c r="CA59" i="1"/>
  <c r="CM59" i="1" s="1"/>
  <c r="BZ59" i="1"/>
  <c r="CL59" i="1" s="1"/>
  <c r="CM58" i="1"/>
  <c r="CL58" i="1"/>
  <c r="CC58" i="1"/>
  <c r="CO58" i="1" s="1"/>
  <c r="CB58" i="1"/>
  <c r="CA58" i="1"/>
  <c r="BZ58" i="1"/>
  <c r="CM57" i="1"/>
  <c r="CF57" i="1"/>
  <c r="CC57" i="1"/>
  <c r="CO57" i="1" s="1"/>
  <c r="CB57" i="1"/>
  <c r="CA57" i="1"/>
  <c r="BZ57" i="1"/>
  <c r="CL57" i="1" s="1"/>
  <c r="CC56" i="1"/>
  <c r="CB56" i="1"/>
  <c r="CN56" i="1" s="1"/>
  <c r="CA56" i="1"/>
  <c r="CM56" i="1" s="1"/>
  <c r="BZ56" i="1"/>
  <c r="CC55" i="1"/>
  <c r="CO55" i="1" s="1"/>
  <c r="CB55" i="1"/>
  <c r="CN55" i="1" s="1"/>
  <c r="CA55" i="1"/>
  <c r="BZ55" i="1"/>
  <c r="CM54" i="1"/>
  <c r="CE54" i="1"/>
  <c r="CC54" i="1"/>
  <c r="CB54" i="1"/>
  <c r="CA54" i="1"/>
  <c r="BZ54" i="1"/>
  <c r="CD53" i="1"/>
  <c r="CC53" i="1"/>
  <c r="CO53" i="1" s="1"/>
  <c r="CB53" i="1"/>
  <c r="CA53" i="1"/>
  <c r="BZ53" i="1"/>
  <c r="CF52" i="1"/>
  <c r="CC52" i="1"/>
  <c r="CB52" i="1"/>
  <c r="CA52" i="1"/>
  <c r="BZ52" i="1"/>
  <c r="CL52" i="1" s="1"/>
  <c r="CC51" i="1"/>
  <c r="CO51" i="1" s="1"/>
  <c r="CB51" i="1"/>
  <c r="CA51" i="1"/>
  <c r="CM51" i="1" s="1"/>
  <c r="BZ51" i="1"/>
  <c r="CO50" i="1"/>
  <c r="CC50" i="1"/>
  <c r="CB50" i="1"/>
  <c r="CN50" i="1" s="1"/>
  <c r="CA50" i="1"/>
  <c r="CM50" i="1" s="1"/>
  <c r="BZ50" i="1"/>
  <c r="CN49" i="1"/>
  <c r="CM49" i="1"/>
  <c r="CD49" i="1"/>
  <c r="CC49" i="1"/>
  <c r="CO49" i="1" s="1"/>
  <c r="CB49" i="1"/>
  <c r="CA49" i="1"/>
  <c r="BZ49" i="1"/>
  <c r="CN48" i="1"/>
  <c r="CM48" i="1"/>
  <c r="CC48" i="1"/>
  <c r="CO48" i="1" s="1"/>
  <c r="CB48" i="1"/>
  <c r="CA48" i="1"/>
  <c r="BZ48" i="1"/>
  <c r="CL48" i="1" s="1"/>
  <c r="CC47" i="1"/>
  <c r="CB47" i="1"/>
  <c r="CN47" i="1" s="1"/>
  <c r="CA47" i="1"/>
  <c r="CM47" i="1" s="1"/>
  <c r="BZ47" i="1"/>
  <c r="CL47" i="1" s="1"/>
  <c r="CM46" i="1"/>
  <c r="CL46" i="1"/>
  <c r="CC46" i="1"/>
  <c r="CO46" i="1" s="1"/>
  <c r="CB46" i="1"/>
  <c r="CA46" i="1"/>
  <c r="BZ46" i="1"/>
  <c r="CO45" i="1"/>
  <c r="CN45" i="1"/>
  <c r="CF45" i="1"/>
  <c r="CC45" i="1"/>
  <c r="CB45" i="1"/>
  <c r="CA45" i="1"/>
  <c r="BZ45" i="1"/>
  <c r="CL45" i="1" s="1"/>
  <c r="CL44" i="1"/>
  <c r="CF44" i="1"/>
  <c r="CD44" i="1"/>
  <c r="CC44" i="1"/>
  <c r="CB44" i="1"/>
  <c r="CN44" i="1" s="1"/>
  <c r="CA44" i="1"/>
  <c r="CM44" i="1" s="1"/>
  <c r="BZ44" i="1"/>
  <c r="CC43" i="1"/>
  <c r="CO43" i="1" s="1"/>
  <c r="CB43" i="1"/>
  <c r="CN43" i="1" s="1"/>
  <c r="CA43" i="1"/>
  <c r="CM43" i="1" s="1"/>
  <c r="BZ43" i="1"/>
  <c r="CC42" i="1"/>
  <c r="CB42" i="1"/>
  <c r="CA42" i="1"/>
  <c r="BZ42" i="1"/>
  <c r="CF41" i="1"/>
  <c r="CD41" i="1"/>
  <c r="CC41" i="1"/>
  <c r="CO41" i="1" s="1"/>
  <c r="CB41" i="1"/>
  <c r="CA41" i="1"/>
  <c r="BZ41" i="1"/>
  <c r="CF40" i="1"/>
  <c r="CC40" i="1"/>
  <c r="CB40" i="1"/>
  <c r="CA40" i="1"/>
  <c r="BZ40" i="1"/>
  <c r="CL40" i="1" s="1"/>
  <c r="CC39" i="1"/>
  <c r="CO39" i="1" s="1"/>
  <c r="CB39" i="1"/>
  <c r="CA39" i="1"/>
  <c r="CM39" i="1" s="1"/>
  <c r="BZ39" i="1"/>
  <c r="CL39" i="1" s="1"/>
  <c r="CO38" i="1"/>
  <c r="CC38" i="1"/>
  <c r="CB38" i="1"/>
  <c r="CN38" i="1" s="1"/>
  <c r="CA38" i="1"/>
  <c r="CM38" i="1" s="1"/>
  <c r="BZ38" i="1"/>
  <c r="CN37" i="1"/>
  <c r="CD37" i="1"/>
  <c r="CC37" i="1"/>
  <c r="CO37" i="1" s="1"/>
  <c r="CB37" i="1"/>
  <c r="CA37" i="1"/>
  <c r="CM37" i="1" s="1"/>
  <c r="BZ37" i="1"/>
  <c r="CN36" i="1"/>
  <c r="CM36" i="1"/>
  <c r="CC36" i="1"/>
  <c r="CO36" i="1" s="1"/>
  <c r="CB36" i="1"/>
  <c r="CA36" i="1"/>
  <c r="BZ36" i="1"/>
  <c r="CC35" i="1"/>
  <c r="CB35" i="1"/>
  <c r="CN35" i="1" s="1"/>
  <c r="CA35" i="1"/>
  <c r="CM35" i="1" s="1"/>
  <c r="BZ35" i="1"/>
  <c r="CL35" i="1" s="1"/>
  <c r="CM34" i="1"/>
  <c r="CL34" i="1"/>
  <c r="CC34" i="1"/>
  <c r="CO34" i="1" s="1"/>
  <c r="CB34" i="1"/>
  <c r="CA34" i="1"/>
  <c r="BZ34" i="1"/>
  <c r="CO33" i="1"/>
  <c r="CN33" i="1"/>
  <c r="CM33" i="1"/>
  <c r="CF33" i="1"/>
  <c r="CD33" i="1"/>
  <c r="CC33" i="1"/>
  <c r="CB33" i="1"/>
  <c r="CJ33" i="1" s="1"/>
  <c r="CA33" i="1"/>
  <c r="BZ33" i="1"/>
  <c r="CL33" i="1" s="1"/>
  <c r="CL32" i="1"/>
  <c r="CC32" i="1"/>
  <c r="CB32" i="1"/>
  <c r="CN32" i="1" s="1"/>
  <c r="CA32" i="1"/>
  <c r="CM32" i="1" s="1"/>
  <c r="BZ32" i="1"/>
  <c r="CL31" i="1"/>
  <c r="CC31" i="1"/>
  <c r="CO31" i="1" s="1"/>
  <c r="CB31" i="1"/>
  <c r="CN31" i="1" s="1"/>
  <c r="CA31" i="1"/>
  <c r="BZ31" i="1"/>
  <c r="CC30" i="1"/>
  <c r="CB30" i="1"/>
  <c r="CA30" i="1"/>
  <c r="BZ30" i="1"/>
  <c r="CL30" i="1" s="1"/>
  <c r="CF29" i="1"/>
  <c r="CC29" i="1"/>
  <c r="CB29" i="1"/>
  <c r="CA29" i="1"/>
  <c r="CM29" i="1" s="1"/>
  <c r="BZ29" i="1"/>
  <c r="CL29" i="1" s="1"/>
  <c r="CF28" i="1"/>
  <c r="CC28" i="1"/>
  <c r="CB28" i="1"/>
  <c r="CN28" i="1" s="1"/>
  <c r="CA28" i="1"/>
  <c r="CM28" i="1" s="1"/>
  <c r="BZ28" i="1"/>
  <c r="CL28" i="1" s="1"/>
  <c r="CC27" i="1"/>
  <c r="CB27" i="1"/>
  <c r="CA27" i="1"/>
  <c r="BZ27" i="1"/>
  <c r="CO26" i="1"/>
  <c r="CE26" i="1"/>
  <c r="CC26" i="1"/>
  <c r="CB26" i="1"/>
  <c r="CA26" i="1"/>
  <c r="BZ26" i="1"/>
  <c r="CC25" i="1"/>
  <c r="CO25" i="1" s="1"/>
  <c r="CB25" i="1"/>
  <c r="CN25" i="1" s="1"/>
  <c r="CA25" i="1"/>
  <c r="CM25" i="1" s="1"/>
  <c r="BZ25" i="1"/>
  <c r="CO24" i="1"/>
  <c r="CM24" i="1"/>
  <c r="CC24" i="1"/>
  <c r="CB24" i="1"/>
  <c r="CA24" i="1"/>
  <c r="BZ24" i="1"/>
  <c r="CC23" i="1"/>
  <c r="CO23" i="1" s="1"/>
  <c r="CB23" i="1"/>
  <c r="CN23" i="1" s="1"/>
  <c r="CA23" i="1"/>
  <c r="BZ23" i="1"/>
  <c r="CL23" i="1" s="1"/>
  <c r="CL22" i="1"/>
  <c r="CE22" i="1"/>
  <c r="CC22" i="1"/>
  <c r="CO22" i="1" s="1"/>
  <c r="CB22" i="1"/>
  <c r="CN22" i="1" s="1"/>
  <c r="CA22" i="1"/>
  <c r="CM22" i="1" s="1"/>
  <c r="BZ22" i="1"/>
  <c r="CL21" i="1"/>
  <c r="CC21" i="1"/>
  <c r="CB21" i="1"/>
  <c r="CA21" i="1"/>
  <c r="BZ21" i="1"/>
  <c r="CC20" i="1"/>
  <c r="CB20" i="1"/>
  <c r="CN20" i="1" s="1"/>
  <c r="CA20" i="1"/>
  <c r="CM20" i="1" s="1"/>
  <c r="BZ20" i="1"/>
  <c r="CL20" i="1" s="1"/>
  <c r="CC19" i="1"/>
  <c r="CO19" i="1" s="1"/>
  <c r="CB19" i="1"/>
  <c r="CN19" i="1" s="1"/>
  <c r="CA19" i="1"/>
  <c r="CM19" i="1" s="1"/>
  <c r="BZ19" i="1"/>
  <c r="CO18" i="1"/>
  <c r="CN18" i="1"/>
  <c r="CC18" i="1"/>
  <c r="CB18" i="1"/>
  <c r="CA18" i="1"/>
  <c r="BZ18" i="1"/>
  <c r="CO17" i="1"/>
  <c r="CF17" i="1"/>
  <c r="CJ17" i="1" s="1"/>
  <c r="CC17" i="1"/>
  <c r="CB17" i="1"/>
  <c r="CN17" i="1" s="1"/>
  <c r="CA17" i="1"/>
  <c r="CM17" i="1" s="1"/>
  <c r="BZ17" i="1"/>
  <c r="CL17" i="1" s="1"/>
  <c r="CL16" i="1"/>
  <c r="CC16" i="1"/>
  <c r="CO16" i="1" s="1"/>
  <c r="CB16" i="1"/>
  <c r="CN16" i="1" s="1"/>
  <c r="CA16" i="1"/>
  <c r="CM16" i="1" s="1"/>
  <c r="BZ16" i="1"/>
  <c r="CN15" i="1"/>
  <c r="CM15" i="1"/>
  <c r="CL15" i="1"/>
  <c r="CC15" i="1"/>
  <c r="CB15" i="1"/>
  <c r="CA15" i="1"/>
  <c r="BZ15" i="1"/>
  <c r="CO14" i="1"/>
  <c r="CC14" i="1"/>
  <c r="CB14" i="1"/>
  <c r="CN14" i="1" s="1"/>
  <c r="CA14" i="1"/>
  <c r="CM14" i="1" s="1"/>
  <c r="BZ14" i="1"/>
  <c r="CL14" i="1" s="1"/>
  <c r="BE15" i="5"/>
  <c r="CD15" i="5" s="1"/>
  <c r="CH15" i="5" s="1"/>
  <c r="CP15" i="5" s="1"/>
  <c r="BF15" i="5"/>
  <c r="BG15" i="5"/>
  <c r="BH15" i="5"/>
  <c r="BI15" i="5"/>
  <c r="BJ15" i="5"/>
  <c r="BK15" i="5"/>
  <c r="BL15" i="5"/>
  <c r="BM15" i="5"/>
  <c r="BN15" i="5"/>
  <c r="BO15" i="5"/>
  <c r="CE15" i="5" s="1"/>
  <c r="CI15" i="5" s="1"/>
  <c r="CQ15" i="5" s="1"/>
  <c r="BP15" i="5"/>
  <c r="BQ15" i="5"/>
  <c r="CF15" i="5" s="1"/>
  <c r="CJ15" i="5" s="1"/>
  <c r="CR15" i="5" s="1"/>
  <c r="BR15" i="5"/>
  <c r="BS15" i="5"/>
  <c r="BE16" i="5"/>
  <c r="CD16" i="5" s="1"/>
  <c r="BF16" i="5"/>
  <c r="BG16" i="5"/>
  <c r="BH16" i="5"/>
  <c r="BI16" i="5"/>
  <c r="BJ16" i="5"/>
  <c r="BK16" i="5"/>
  <c r="BL16" i="5"/>
  <c r="CG16" i="5" s="1"/>
  <c r="CK16" i="5" s="1"/>
  <c r="CS16" i="5" s="1"/>
  <c r="BM16" i="5"/>
  <c r="BN16" i="5"/>
  <c r="BO16" i="5"/>
  <c r="BP16" i="5"/>
  <c r="BQ16" i="5"/>
  <c r="CF16" i="5" s="1"/>
  <c r="BR16" i="5"/>
  <c r="BS16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BR17" i="5"/>
  <c r="CF17" i="5" s="1"/>
  <c r="BS17" i="5"/>
  <c r="BE18" i="5"/>
  <c r="BF18" i="5"/>
  <c r="CD18" i="5" s="1"/>
  <c r="BG18" i="5"/>
  <c r="BH18" i="5"/>
  <c r="BI18" i="5"/>
  <c r="BJ18" i="5"/>
  <c r="CE18" i="5" s="1"/>
  <c r="BK18" i="5"/>
  <c r="BL18" i="5"/>
  <c r="BM18" i="5"/>
  <c r="BN18" i="5"/>
  <c r="BO18" i="5"/>
  <c r="BP18" i="5"/>
  <c r="BQ18" i="5"/>
  <c r="BR18" i="5"/>
  <c r="BS18" i="5"/>
  <c r="BE19" i="5"/>
  <c r="CD19" i="5" s="1"/>
  <c r="BF19" i="5"/>
  <c r="BG19" i="5"/>
  <c r="BH19" i="5"/>
  <c r="BI19" i="5"/>
  <c r="BJ19" i="5"/>
  <c r="BK19" i="5"/>
  <c r="BL19" i="5"/>
  <c r="BM19" i="5"/>
  <c r="BN19" i="5"/>
  <c r="BO19" i="5"/>
  <c r="CE19" i="5" s="1"/>
  <c r="BP19" i="5"/>
  <c r="BQ19" i="5"/>
  <c r="CF19" i="5" s="1"/>
  <c r="BR19" i="5"/>
  <c r="BS19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CF20" i="5" s="1"/>
  <c r="BR20" i="5"/>
  <c r="BS20" i="5"/>
  <c r="BE21" i="5"/>
  <c r="BF21" i="5"/>
  <c r="BG21" i="5"/>
  <c r="BH21" i="5"/>
  <c r="BI21" i="5"/>
  <c r="CD21" i="5" s="1"/>
  <c r="BJ21" i="5"/>
  <c r="CE21" i="5" s="1"/>
  <c r="CI21" i="5" s="1"/>
  <c r="CQ21" i="5" s="1"/>
  <c r="BK21" i="5"/>
  <c r="BL21" i="5"/>
  <c r="BM21" i="5"/>
  <c r="BN21" i="5"/>
  <c r="BO21" i="5"/>
  <c r="BP21" i="5"/>
  <c r="BQ21" i="5"/>
  <c r="BR21" i="5"/>
  <c r="BS21" i="5"/>
  <c r="BE22" i="5"/>
  <c r="BF22" i="5"/>
  <c r="BG22" i="5"/>
  <c r="BH22" i="5"/>
  <c r="CD22" i="5" s="1"/>
  <c r="CH22" i="5" s="1"/>
  <c r="CP22" i="5" s="1"/>
  <c r="BI22" i="5"/>
  <c r="BJ22" i="5"/>
  <c r="BK22" i="5"/>
  <c r="BL22" i="5"/>
  <c r="BM22" i="5"/>
  <c r="BN22" i="5"/>
  <c r="BO22" i="5"/>
  <c r="BP22" i="5"/>
  <c r="BQ22" i="5"/>
  <c r="BR22" i="5"/>
  <c r="BS22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CF23" i="5" s="1"/>
  <c r="BR23" i="5"/>
  <c r="BS23" i="5"/>
  <c r="BE24" i="5"/>
  <c r="BF24" i="5"/>
  <c r="BG24" i="5"/>
  <c r="BH24" i="5"/>
  <c r="BI24" i="5"/>
  <c r="BJ24" i="5"/>
  <c r="BK24" i="5"/>
  <c r="BL24" i="5"/>
  <c r="CE24" i="5" s="1"/>
  <c r="CI24" i="5" s="1"/>
  <c r="CQ24" i="5" s="1"/>
  <c r="BM24" i="5"/>
  <c r="BN24" i="5"/>
  <c r="BO24" i="5"/>
  <c r="BP24" i="5"/>
  <c r="BQ24" i="5"/>
  <c r="BR24" i="5"/>
  <c r="BS24" i="5"/>
  <c r="BE25" i="5"/>
  <c r="BF25" i="5"/>
  <c r="BG25" i="5"/>
  <c r="BH25" i="5"/>
  <c r="BI25" i="5"/>
  <c r="CD25" i="5" s="1"/>
  <c r="BJ25" i="5"/>
  <c r="CE25" i="5" s="1"/>
  <c r="BK25" i="5"/>
  <c r="BL25" i="5"/>
  <c r="BM25" i="5"/>
  <c r="BN25" i="5"/>
  <c r="BO25" i="5"/>
  <c r="BP25" i="5"/>
  <c r="BQ25" i="5"/>
  <c r="BR25" i="5"/>
  <c r="BS25" i="5"/>
  <c r="BE26" i="5"/>
  <c r="BF26" i="5"/>
  <c r="CG26" i="5" s="1"/>
  <c r="CK26" i="5" s="1"/>
  <c r="CS26" i="5" s="1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CF27" i="5" s="1"/>
  <c r="BR27" i="5"/>
  <c r="BS27" i="5"/>
  <c r="BE28" i="5"/>
  <c r="BF28" i="5"/>
  <c r="BG28" i="5"/>
  <c r="BH28" i="5"/>
  <c r="BI28" i="5"/>
  <c r="BJ28" i="5"/>
  <c r="BK28" i="5"/>
  <c r="BL28" i="5"/>
  <c r="CE28" i="5" s="1"/>
  <c r="BM28" i="5"/>
  <c r="BN28" i="5"/>
  <c r="BO28" i="5"/>
  <c r="BP28" i="5"/>
  <c r="BQ28" i="5"/>
  <c r="BR28" i="5"/>
  <c r="BS28" i="5"/>
  <c r="BE29" i="5"/>
  <c r="BF29" i="5"/>
  <c r="BG29" i="5"/>
  <c r="BH29" i="5"/>
  <c r="BI29" i="5"/>
  <c r="CD29" i="5" s="1"/>
  <c r="BJ29" i="5"/>
  <c r="CE29" i="5" s="1"/>
  <c r="BK29" i="5"/>
  <c r="BL29" i="5"/>
  <c r="BM29" i="5"/>
  <c r="BN29" i="5"/>
  <c r="BO29" i="5"/>
  <c r="BP29" i="5"/>
  <c r="BQ29" i="5"/>
  <c r="BR29" i="5"/>
  <c r="BS29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E31" i="5"/>
  <c r="CD31" i="5" s="1"/>
  <c r="CH31" i="5" s="1"/>
  <c r="BF31" i="5"/>
  <c r="BG31" i="5"/>
  <c r="BH31" i="5"/>
  <c r="BI31" i="5"/>
  <c r="BJ31" i="5"/>
  <c r="BK31" i="5"/>
  <c r="BL31" i="5"/>
  <c r="BM31" i="5"/>
  <c r="BN31" i="5"/>
  <c r="BO31" i="5"/>
  <c r="CE31" i="5" s="1"/>
  <c r="CI31" i="5" s="1"/>
  <c r="CQ31" i="5" s="1"/>
  <c r="BP31" i="5"/>
  <c r="BQ31" i="5"/>
  <c r="CF31" i="5" s="1"/>
  <c r="CJ31" i="5" s="1"/>
  <c r="CR31" i="5" s="1"/>
  <c r="BR31" i="5"/>
  <c r="BS31" i="5"/>
  <c r="BE32" i="5"/>
  <c r="CD32" i="5" s="1"/>
  <c r="CH32" i="5" s="1"/>
  <c r="BF32" i="5"/>
  <c r="BG32" i="5"/>
  <c r="BH32" i="5"/>
  <c r="BI32" i="5"/>
  <c r="BJ32" i="5"/>
  <c r="BK32" i="5"/>
  <c r="BL32" i="5"/>
  <c r="CE32" i="5" s="1"/>
  <c r="CI32" i="5" s="1"/>
  <c r="BM32" i="5"/>
  <c r="BN32" i="5"/>
  <c r="CG32" i="5" s="1"/>
  <c r="BO32" i="5"/>
  <c r="BP32" i="5"/>
  <c r="BQ32" i="5"/>
  <c r="CF32" i="5" s="1"/>
  <c r="CJ32" i="5" s="1"/>
  <c r="CR32" i="5" s="1"/>
  <c r="BR32" i="5"/>
  <c r="BS32" i="5"/>
  <c r="BE33" i="5"/>
  <c r="BF33" i="5"/>
  <c r="BG33" i="5"/>
  <c r="BH33" i="5"/>
  <c r="BI33" i="5"/>
  <c r="CG33" i="5" s="1"/>
  <c r="BJ33" i="5"/>
  <c r="CE33" i="5" s="1"/>
  <c r="BK33" i="5"/>
  <c r="BL33" i="5"/>
  <c r="BM33" i="5"/>
  <c r="BN33" i="5"/>
  <c r="BO33" i="5"/>
  <c r="BP33" i="5"/>
  <c r="BQ33" i="5"/>
  <c r="BR33" i="5"/>
  <c r="BS33" i="5"/>
  <c r="BE34" i="5"/>
  <c r="BF34" i="5"/>
  <c r="CG34" i="5" s="1"/>
  <c r="CK34" i="5" s="1"/>
  <c r="CS34" i="5" s="1"/>
  <c r="BG34" i="5"/>
  <c r="BH34" i="5"/>
  <c r="BI34" i="5"/>
  <c r="BJ34" i="5"/>
  <c r="BK34" i="5"/>
  <c r="BL34" i="5"/>
  <c r="BM34" i="5"/>
  <c r="BN34" i="5"/>
  <c r="BO34" i="5"/>
  <c r="BP34" i="5"/>
  <c r="BQ34" i="5"/>
  <c r="BR34" i="5"/>
  <c r="CF34" i="5" s="1"/>
  <c r="CJ34" i="5" s="1"/>
  <c r="CR34" i="5" s="1"/>
  <c r="BS34" i="5"/>
  <c r="BE35" i="5"/>
  <c r="CD35" i="5" s="1"/>
  <c r="CH35" i="5" s="1"/>
  <c r="BF35" i="5"/>
  <c r="BG35" i="5"/>
  <c r="BH35" i="5"/>
  <c r="BI35" i="5"/>
  <c r="BJ35" i="5"/>
  <c r="BK35" i="5"/>
  <c r="BL35" i="5"/>
  <c r="BM35" i="5"/>
  <c r="BN35" i="5"/>
  <c r="BO35" i="5"/>
  <c r="CE35" i="5" s="1"/>
  <c r="BP35" i="5"/>
  <c r="BQ35" i="5"/>
  <c r="CF35" i="5" s="1"/>
  <c r="BR35" i="5"/>
  <c r="BS35" i="5"/>
  <c r="BE36" i="5"/>
  <c r="CD36" i="5" s="1"/>
  <c r="BF36" i="5"/>
  <c r="BG36" i="5"/>
  <c r="BH36" i="5"/>
  <c r="BI36" i="5"/>
  <c r="BJ36" i="5"/>
  <c r="BK36" i="5"/>
  <c r="BL36" i="5"/>
  <c r="CG36" i="5" s="1"/>
  <c r="CK36" i="5" s="1"/>
  <c r="CS36" i="5" s="1"/>
  <c r="BM36" i="5"/>
  <c r="BN36" i="5"/>
  <c r="BO36" i="5"/>
  <c r="BP36" i="5"/>
  <c r="BQ36" i="5"/>
  <c r="BR36" i="5"/>
  <c r="BS36" i="5"/>
  <c r="BE37" i="5"/>
  <c r="BF37" i="5"/>
  <c r="BG37" i="5"/>
  <c r="BH37" i="5"/>
  <c r="BI37" i="5"/>
  <c r="CG37" i="5" s="1"/>
  <c r="CK37" i="5" s="1"/>
  <c r="CS37" i="5" s="1"/>
  <c r="BJ37" i="5"/>
  <c r="CE37" i="5" s="1"/>
  <c r="BK37" i="5"/>
  <c r="BL37" i="5"/>
  <c r="BM37" i="5"/>
  <c r="BN37" i="5"/>
  <c r="BO37" i="5"/>
  <c r="BP37" i="5"/>
  <c r="BQ37" i="5"/>
  <c r="BR37" i="5"/>
  <c r="BS37" i="5"/>
  <c r="BE38" i="5"/>
  <c r="BF38" i="5"/>
  <c r="CG38" i="5" s="1"/>
  <c r="CK38" i="5" s="1"/>
  <c r="CS38" i="5" s="1"/>
  <c r="BG38" i="5"/>
  <c r="BH38" i="5"/>
  <c r="BI38" i="5"/>
  <c r="BJ38" i="5"/>
  <c r="BK38" i="5"/>
  <c r="BL38" i="5"/>
  <c r="BM38" i="5"/>
  <c r="BN38" i="5"/>
  <c r="BO38" i="5"/>
  <c r="BP38" i="5"/>
  <c r="BQ38" i="5"/>
  <c r="BR38" i="5"/>
  <c r="CF38" i="5" s="1"/>
  <c r="BS38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CF39" i="5" s="1"/>
  <c r="BR39" i="5"/>
  <c r="BS39" i="5"/>
  <c r="BE40" i="5"/>
  <c r="CD40" i="5" s="1"/>
  <c r="BF40" i="5"/>
  <c r="BG40" i="5"/>
  <c r="BH40" i="5"/>
  <c r="BI40" i="5"/>
  <c r="BJ40" i="5"/>
  <c r="BK40" i="5"/>
  <c r="BL40" i="5"/>
  <c r="CG40" i="5" s="1"/>
  <c r="BM40" i="5"/>
  <c r="BN40" i="5"/>
  <c r="BO40" i="5"/>
  <c r="BP40" i="5"/>
  <c r="BQ40" i="5"/>
  <c r="CF40" i="5" s="1"/>
  <c r="BR40" i="5"/>
  <c r="BS40" i="5"/>
  <c r="BE41" i="5"/>
  <c r="BF41" i="5"/>
  <c r="BG41" i="5"/>
  <c r="BH41" i="5"/>
  <c r="BI41" i="5"/>
  <c r="CG41" i="5" s="1"/>
  <c r="BJ41" i="5"/>
  <c r="BK41" i="5"/>
  <c r="BL41" i="5"/>
  <c r="BM41" i="5"/>
  <c r="BN41" i="5"/>
  <c r="BO41" i="5"/>
  <c r="BP41" i="5"/>
  <c r="BQ41" i="5"/>
  <c r="BR41" i="5"/>
  <c r="BS41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E43" i="5"/>
  <c r="CD43" i="5" s="1"/>
  <c r="CH43" i="5" s="1"/>
  <c r="CP43" i="5" s="1"/>
  <c r="BF43" i="5"/>
  <c r="BG43" i="5"/>
  <c r="BH43" i="5"/>
  <c r="BI43" i="5"/>
  <c r="BJ43" i="5"/>
  <c r="BK43" i="5"/>
  <c r="BL43" i="5"/>
  <c r="BM43" i="5"/>
  <c r="BN43" i="5"/>
  <c r="BO43" i="5"/>
  <c r="BP43" i="5"/>
  <c r="BQ43" i="5"/>
  <c r="CF43" i="5" s="1"/>
  <c r="CJ43" i="5" s="1"/>
  <c r="CR43" i="5" s="1"/>
  <c r="BR43" i="5"/>
  <c r="BS43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BQ44" i="5"/>
  <c r="CF44" i="5" s="1"/>
  <c r="CJ44" i="5" s="1"/>
  <c r="CR44" i="5" s="1"/>
  <c r="BR44" i="5"/>
  <c r="BS44" i="5"/>
  <c r="BE45" i="5"/>
  <c r="BF45" i="5"/>
  <c r="BG45" i="5"/>
  <c r="BH45" i="5"/>
  <c r="BI45" i="5"/>
  <c r="CD45" i="5" s="1"/>
  <c r="BJ45" i="5"/>
  <c r="CE45" i="5" s="1"/>
  <c r="BK45" i="5"/>
  <c r="BL45" i="5"/>
  <c r="BM45" i="5"/>
  <c r="BN45" i="5"/>
  <c r="BO45" i="5"/>
  <c r="BP45" i="5"/>
  <c r="BQ45" i="5"/>
  <c r="BR45" i="5"/>
  <c r="BS45" i="5"/>
  <c r="BE46" i="5"/>
  <c r="BF46" i="5"/>
  <c r="BG46" i="5"/>
  <c r="CD46" i="5" s="1"/>
  <c r="CH46" i="5" s="1"/>
  <c r="CP46" i="5" s="1"/>
  <c r="BH46" i="5"/>
  <c r="BI46" i="5"/>
  <c r="BJ46" i="5"/>
  <c r="BK46" i="5"/>
  <c r="BL46" i="5"/>
  <c r="BM46" i="5"/>
  <c r="BN46" i="5"/>
  <c r="BO46" i="5"/>
  <c r="BP46" i="5"/>
  <c r="BQ46" i="5"/>
  <c r="BR46" i="5"/>
  <c r="CF46" i="5" s="1"/>
  <c r="CJ46" i="5" s="1"/>
  <c r="BS46" i="5"/>
  <c r="BE47" i="5"/>
  <c r="CD47" i="5" s="1"/>
  <c r="BF47" i="5"/>
  <c r="BG47" i="5"/>
  <c r="BH47" i="5"/>
  <c r="BI47" i="5"/>
  <c r="BJ47" i="5"/>
  <c r="BK47" i="5"/>
  <c r="BL47" i="5"/>
  <c r="BM47" i="5"/>
  <c r="BN47" i="5"/>
  <c r="BO47" i="5"/>
  <c r="CE47" i="5" s="1"/>
  <c r="CI47" i="5" s="1"/>
  <c r="BP47" i="5"/>
  <c r="BQ47" i="5"/>
  <c r="CF47" i="5" s="1"/>
  <c r="CJ47" i="5" s="1"/>
  <c r="BR47" i="5"/>
  <c r="BS47" i="5"/>
  <c r="BE48" i="5"/>
  <c r="CD48" i="5" s="1"/>
  <c r="BF48" i="5"/>
  <c r="BG48" i="5"/>
  <c r="BH48" i="5"/>
  <c r="BI48" i="5"/>
  <c r="BJ48" i="5"/>
  <c r="BK48" i="5"/>
  <c r="BL48" i="5"/>
  <c r="CG48" i="5" s="1"/>
  <c r="BM48" i="5"/>
  <c r="BN48" i="5"/>
  <c r="BO48" i="5"/>
  <c r="BP48" i="5"/>
  <c r="BQ48" i="5"/>
  <c r="CF48" i="5" s="1"/>
  <c r="BR48" i="5"/>
  <c r="BS48" i="5"/>
  <c r="BE49" i="5"/>
  <c r="BF49" i="5"/>
  <c r="BG49" i="5"/>
  <c r="BH49" i="5"/>
  <c r="BI49" i="5"/>
  <c r="CD49" i="5" s="1"/>
  <c r="BJ49" i="5"/>
  <c r="BK49" i="5"/>
  <c r="BL49" i="5"/>
  <c r="BM49" i="5"/>
  <c r="BN49" i="5"/>
  <c r="BO49" i="5"/>
  <c r="BP49" i="5"/>
  <c r="BQ49" i="5"/>
  <c r="BR49" i="5"/>
  <c r="BS49" i="5"/>
  <c r="BE50" i="5"/>
  <c r="BF50" i="5"/>
  <c r="CG50" i="5" s="1"/>
  <c r="BG50" i="5"/>
  <c r="BH50" i="5"/>
  <c r="BI50" i="5"/>
  <c r="BJ50" i="5"/>
  <c r="BK50" i="5"/>
  <c r="BL50" i="5"/>
  <c r="BM50" i="5"/>
  <c r="BN50" i="5"/>
  <c r="BO50" i="5"/>
  <c r="BP50" i="5"/>
  <c r="BQ50" i="5"/>
  <c r="BR50" i="5"/>
  <c r="CF50" i="5" s="1"/>
  <c r="CJ50" i="5" s="1"/>
  <c r="BS50" i="5"/>
  <c r="BE51" i="5"/>
  <c r="CD51" i="5" s="1"/>
  <c r="BF51" i="5"/>
  <c r="BG51" i="5"/>
  <c r="BH51" i="5"/>
  <c r="BI51" i="5"/>
  <c r="BJ51" i="5"/>
  <c r="BK51" i="5"/>
  <c r="BL51" i="5"/>
  <c r="BM51" i="5"/>
  <c r="BN51" i="5"/>
  <c r="BO51" i="5"/>
  <c r="BP51" i="5"/>
  <c r="BQ51" i="5"/>
  <c r="CF51" i="5" s="1"/>
  <c r="BR51" i="5"/>
  <c r="BS51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BQ52" i="5"/>
  <c r="CF52" i="5" s="1"/>
  <c r="CJ52" i="5" s="1"/>
  <c r="CR52" i="5" s="1"/>
  <c r="BR52" i="5"/>
  <c r="BS52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BQ53" i="5"/>
  <c r="BR53" i="5"/>
  <c r="BS53" i="5"/>
  <c r="BE54" i="5"/>
  <c r="BF54" i="5"/>
  <c r="CD54" i="5" s="1"/>
  <c r="BG54" i="5"/>
  <c r="BH54" i="5"/>
  <c r="BI54" i="5"/>
  <c r="BJ54" i="5"/>
  <c r="BK54" i="5"/>
  <c r="BL54" i="5"/>
  <c r="BM54" i="5"/>
  <c r="BN54" i="5"/>
  <c r="BO54" i="5"/>
  <c r="BP54" i="5"/>
  <c r="BQ54" i="5"/>
  <c r="BR54" i="5"/>
  <c r="BS54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BQ55" i="5"/>
  <c r="CF55" i="5" s="1"/>
  <c r="BR55" i="5"/>
  <c r="BS55" i="5"/>
  <c r="BE56" i="5"/>
  <c r="BF56" i="5"/>
  <c r="BG56" i="5"/>
  <c r="BH56" i="5"/>
  <c r="BI56" i="5"/>
  <c r="BJ56" i="5"/>
  <c r="BK56" i="5"/>
  <c r="BL56" i="5"/>
  <c r="CG56" i="5" s="1"/>
  <c r="BM56" i="5"/>
  <c r="BN56" i="5"/>
  <c r="BO56" i="5"/>
  <c r="BP56" i="5"/>
  <c r="BQ56" i="5"/>
  <c r="BR56" i="5"/>
  <c r="BS56" i="5"/>
  <c r="BE57" i="5"/>
  <c r="BF57" i="5"/>
  <c r="BG57" i="5"/>
  <c r="BH57" i="5"/>
  <c r="BI57" i="5"/>
  <c r="BJ57" i="5"/>
  <c r="BK57" i="5"/>
  <c r="BL57" i="5"/>
  <c r="BM57" i="5"/>
  <c r="BN57" i="5"/>
  <c r="BO57" i="5"/>
  <c r="BP57" i="5"/>
  <c r="BQ57" i="5"/>
  <c r="BR57" i="5"/>
  <c r="BS57" i="5"/>
  <c r="BE58" i="5"/>
  <c r="BF58" i="5"/>
  <c r="BG58" i="5"/>
  <c r="BH58" i="5"/>
  <c r="BI58" i="5"/>
  <c r="BJ58" i="5"/>
  <c r="BK58" i="5"/>
  <c r="BL58" i="5"/>
  <c r="BM58" i="5"/>
  <c r="BN58" i="5"/>
  <c r="BO58" i="5"/>
  <c r="BP58" i="5"/>
  <c r="BQ58" i="5"/>
  <c r="BR58" i="5"/>
  <c r="CF58" i="5" s="1"/>
  <c r="BS58" i="5"/>
  <c r="BE59" i="5"/>
  <c r="CD59" i="5" s="1"/>
  <c r="BF59" i="5"/>
  <c r="BG59" i="5"/>
  <c r="BH59" i="5"/>
  <c r="BI59" i="5"/>
  <c r="BJ59" i="5"/>
  <c r="BK59" i="5"/>
  <c r="BL59" i="5"/>
  <c r="BM59" i="5"/>
  <c r="BN59" i="5"/>
  <c r="BO59" i="5"/>
  <c r="BP59" i="5"/>
  <c r="BQ59" i="5"/>
  <c r="CF59" i="5" s="1"/>
  <c r="CJ59" i="5" s="1"/>
  <c r="BR59" i="5"/>
  <c r="BS59" i="5"/>
  <c r="BE60" i="5"/>
  <c r="BF60" i="5"/>
  <c r="BG60" i="5"/>
  <c r="BH60" i="5"/>
  <c r="BI60" i="5"/>
  <c r="BJ60" i="5"/>
  <c r="BK60" i="5"/>
  <c r="BL60" i="5"/>
  <c r="BM60" i="5"/>
  <c r="BN60" i="5"/>
  <c r="BO60" i="5"/>
  <c r="BP60" i="5"/>
  <c r="BQ60" i="5"/>
  <c r="CF60" i="5" s="1"/>
  <c r="BR60" i="5"/>
  <c r="BS60" i="5"/>
  <c r="BE61" i="5"/>
  <c r="BF61" i="5"/>
  <c r="BG61" i="5"/>
  <c r="BH61" i="5"/>
  <c r="BI61" i="5"/>
  <c r="BJ61" i="5"/>
  <c r="CE61" i="5" s="1"/>
  <c r="BK61" i="5"/>
  <c r="BL61" i="5"/>
  <c r="BM61" i="5"/>
  <c r="BN61" i="5"/>
  <c r="BO61" i="5"/>
  <c r="BP61" i="5"/>
  <c r="BQ61" i="5"/>
  <c r="BR61" i="5"/>
  <c r="BS61" i="5"/>
  <c r="BE62" i="5"/>
  <c r="BF62" i="5"/>
  <c r="CG62" i="5" s="1"/>
  <c r="BG62" i="5"/>
  <c r="BH62" i="5"/>
  <c r="BI62" i="5"/>
  <c r="BJ62" i="5"/>
  <c r="BK62" i="5"/>
  <c r="BL62" i="5"/>
  <c r="BM62" i="5"/>
  <c r="BN62" i="5"/>
  <c r="BO62" i="5"/>
  <c r="BP62" i="5"/>
  <c r="BQ62" i="5"/>
  <c r="BR62" i="5"/>
  <c r="BS62" i="5"/>
  <c r="BE63" i="5"/>
  <c r="BF63" i="5"/>
  <c r="BG63" i="5"/>
  <c r="BH63" i="5"/>
  <c r="BI63" i="5"/>
  <c r="BJ63" i="5"/>
  <c r="BK63" i="5"/>
  <c r="BL63" i="5"/>
  <c r="BM63" i="5"/>
  <c r="BN63" i="5"/>
  <c r="BO63" i="5"/>
  <c r="BP63" i="5"/>
  <c r="BQ63" i="5"/>
  <c r="CF63" i="5" s="1"/>
  <c r="BR63" i="5"/>
  <c r="BS63" i="5"/>
  <c r="BE64" i="5"/>
  <c r="BF64" i="5"/>
  <c r="BG64" i="5"/>
  <c r="BH64" i="5"/>
  <c r="BI64" i="5"/>
  <c r="BJ64" i="5"/>
  <c r="BK64" i="5"/>
  <c r="BL64" i="5"/>
  <c r="CE64" i="5" s="1"/>
  <c r="CI64" i="5" s="1"/>
  <c r="CQ64" i="5" s="1"/>
  <c r="BM64" i="5"/>
  <c r="BN64" i="5"/>
  <c r="BO64" i="5"/>
  <c r="BP64" i="5"/>
  <c r="BQ64" i="5"/>
  <c r="CF64" i="5" s="1"/>
  <c r="CJ64" i="5" s="1"/>
  <c r="CR64" i="5" s="1"/>
  <c r="BR64" i="5"/>
  <c r="BS64" i="5"/>
  <c r="BE65" i="5"/>
  <c r="BF65" i="5"/>
  <c r="BG65" i="5"/>
  <c r="BH65" i="5"/>
  <c r="BI65" i="5"/>
  <c r="BJ65" i="5"/>
  <c r="BK65" i="5"/>
  <c r="BL65" i="5"/>
  <c r="BM65" i="5"/>
  <c r="BN65" i="5"/>
  <c r="BO65" i="5"/>
  <c r="BP65" i="5"/>
  <c r="BQ65" i="5"/>
  <c r="BR65" i="5"/>
  <c r="CF65" i="5" s="1"/>
  <c r="CJ65" i="5" s="1"/>
  <c r="CR65" i="5" s="1"/>
  <c r="BS65" i="5"/>
  <c r="BE66" i="5"/>
  <c r="BF66" i="5"/>
  <c r="CD66" i="5" s="1"/>
  <c r="BG66" i="5"/>
  <c r="BH66" i="5"/>
  <c r="BI66" i="5"/>
  <c r="BJ66" i="5"/>
  <c r="BK66" i="5"/>
  <c r="BL66" i="5"/>
  <c r="BM66" i="5"/>
  <c r="BN66" i="5"/>
  <c r="BO66" i="5"/>
  <c r="BP66" i="5"/>
  <c r="BQ66" i="5"/>
  <c r="BR66" i="5"/>
  <c r="BS66" i="5"/>
  <c r="BE67" i="5"/>
  <c r="CG67" i="5" s="1"/>
  <c r="CK67" i="5" s="1"/>
  <c r="CS67" i="5" s="1"/>
  <c r="BF67" i="5"/>
  <c r="BG67" i="5"/>
  <c r="BH67" i="5"/>
  <c r="BI67" i="5"/>
  <c r="BJ67" i="5"/>
  <c r="BK67" i="5"/>
  <c r="BL67" i="5"/>
  <c r="BM67" i="5"/>
  <c r="BN67" i="5"/>
  <c r="BO67" i="5"/>
  <c r="BP67" i="5"/>
  <c r="CE67" i="5" s="1"/>
  <c r="CI67" i="5" s="1"/>
  <c r="CQ67" i="5" s="1"/>
  <c r="BQ67" i="5"/>
  <c r="CF67" i="5" s="1"/>
  <c r="BR67" i="5"/>
  <c r="BS67" i="5"/>
  <c r="BE68" i="5"/>
  <c r="CD68" i="5" s="1"/>
  <c r="BF68" i="5"/>
  <c r="BG68" i="5"/>
  <c r="BH68" i="5"/>
  <c r="BI68" i="5"/>
  <c r="BJ68" i="5"/>
  <c r="BK68" i="5"/>
  <c r="BL68" i="5"/>
  <c r="CE68" i="5" s="1"/>
  <c r="BM68" i="5"/>
  <c r="BN68" i="5"/>
  <c r="BO68" i="5"/>
  <c r="BP68" i="5"/>
  <c r="BQ68" i="5"/>
  <c r="CF68" i="5" s="1"/>
  <c r="CJ68" i="5" s="1"/>
  <c r="CR68" i="5" s="1"/>
  <c r="BR68" i="5"/>
  <c r="BS68" i="5"/>
  <c r="BE69" i="5"/>
  <c r="BF69" i="5"/>
  <c r="BG69" i="5"/>
  <c r="BH69" i="5"/>
  <c r="BI69" i="5"/>
  <c r="BJ69" i="5"/>
  <c r="BK69" i="5"/>
  <c r="BL69" i="5"/>
  <c r="BM69" i="5"/>
  <c r="BN69" i="5"/>
  <c r="BO69" i="5"/>
  <c r="BP69" i="5"/>
  <c r="BQ69" i="5"/>
  <c r="BR69" i="5"/>
  <c r="BS69" i="5"/>
  <c r="BE70" i="5"/>
  <c r="BF70" i="5"/>
  <c r="CD70" i="5" s="1"/>
  <c r="BG70" i="5"/>
  <c r="BH70" i="5"/>
  <c r="CG70" i="5" s="1"/>
  <c r="BI70" i="5"/>
  <c r="BJ70" i="5"/>
  <c r="CE70" i="5" s="1"/>
  <c r="BK70" i="5"/>
  <c r="BL70" i="5"/>
  <c r="BM70" i="5"/>
  <c r="BN70" i="5"/>
  <c r="BO70" i="5"/>
  <c r="BP70" i="5"/>
  <c r="BQ70" i="5"/>
  <c r="BR70" i="5"/>
  <c r="CF70" i="5" s="1"/>
  <c r="BS70" i="5"/>
  <c r="BE71" i="5"/>
  <c r="CD71" i="5" s="1"/>
  <c r="BF71" i="5"/>
  <c r="BG71" i="5"/>
  <c r="BH71" i="5"/>
  <c r="BI71" i="5"/>
  <c r="BJ71" i="5"/>
  <c r="BK71" i="5"/>
  <c r="BL71" i="5"/>
  <c r="BM71" i="5"/>
  <c r="BN71" i="5"/>
  <c r="BO71" i="5"/>
  <c r="BP71" i="5"/>
  <c r="BQ71" i="5"/>
  <c r="CF71" i="5" s="1"/>
  <c r="CJ71" i="5" s="1"/>
  <c r="BR71" i="5"/>
  <c r="BS71" i="5"/>
  <c r="BE72" i="5"/>
  <c r="BF72" i="5"/>
  <c r="BG72" i="5"/>
  <c r="BH72" i="5"/>
  <c r="BI72" i="5"/>
  <c r="BJ72" i="5"/>
  <c r="BK72" i="5"/>
  <c r="BL72" i="5"/>
  <c r="BM72" i="5"/>
  <c r="BN72" i="5"/>
  <c r="BO72" i="5"/>
  <c r="BP72" i="5"/>
  <c r="BQ72" i="5"/>
  <c r="CF72" i="5" s="1"/>
  <c r="BR72" i="5"/>
  <c r="BS72" i="5"/>
  <c r="BE73" i="5"/>
  <c r="BF73" i="5"/>
  <c r="BG73" i="5"/>
  <c r="BH73" i="5"/>
  <c r="BI73" i="5"/>
  <c r="CD73" i="5" s="1"/>
  <c r="BJ73" i="5"/>
  <c r="BK73" i="5"/>
  <c r="BL73" i="5"/>
  <c r="BM73" i="5"/>
  <c r="BN73" i="5"/>
  <c r="BO73" i="5"/>
  <c r="BP73" i="5"/>
  <c r="BQ73" i="5"/>
  <c r="BR73" i="5"/>
  <c r="BS73" i="5"/>
  <c r="BE74" i="5"/>
  <c r="BF74" i="5"/>
  <c r="BG74" i="5"/>
  <c r="BH74" i="5"/>
  <c r="BI74" i="5"/>
  <c r="BJ74" i="5"/>
  <c r="BK74" i="5"/>
  <c r="BL74" i="5"/>
  <c r="BM74" i="5"/>
  <c r="BN74" i="5"/>
  <c r="BO74" i="5"/>
  <c r="BP74" i="5"/>
  <c r="BQ74" i="5"/>
  <c r="BR74" i="5"/>
  <c r="BS74" i="5"/>
  <c r="BE75" i="5"/>
  <c r="BF75" i="5"/>
  <c r="BG75" i="5"/>
  <c r="BH75" i="5"/>
  <c r="BI75" i="5"/>
  <c r="BJ75" i="5"/>
  <c r="BK75" i="5"/>
  <c r="BL75" i="5"/>
  <c r="BM75" i="5"/>
  <c r="BN75" i="5"/>
  <c r="BO75" i="5"/>
  <c r="BP75" i="5"/>
  <c r="BQ75" i="5"/>
  <c r="CF75" i="5" s="1"/>
  <c r="BR75" i="5"/>
  <c r="BS75" i="5"/>
  <c r="BE76" i="5"/>
  <c r="BF76" i="5"/>
  <c r="BG76" i="5"/>
  <c r="BH76" i="5"/>
  <c r="BI76" i="5"/>
  <c r="BJ76" i="5"/>
  <c r="BK76" i="5"/>
  <c r="BL76" i="5"/>
  <c r="BM76" i="5"/>
  <c r="BN76" i="5"/>
  <c r="BO76" i="5"/>
  <c r="BP76" i="5"/>
  <c r="BQ76" i="5"/>
  <c r="CF76" i="5" s="1"/>
  <c r="BR76" i="5"/>
  <c r="BS76" i="5"/>
  <c r="BE77" i="5"/>
  <c r="BF77" i="5"/>
  <c r="BG77" i="5"/>
  <c r="BH77" i="5"/>
  <c r="BI77" i="5"/>
  <c r="CG77" i="5" s="1"/>
  <c r="BJ77" i="5"/>
  <c r="CE77" i="5" s="1"/>
  <c r="BK77" i="5"/>
  <c r="BL77" i="5"/>
  <c r="BM77" i="5"/>
  <c r="BN77" i="5"/>
  <c r="BO77" i="5"/>
  <c r="BP77" i="5"/>
  <c r="BQ77" i="5"/>
  <c r="BR77" i="5"/>
  <c r="BS77" i="5"/>
  <c r="BE78" i="5"/>
  <c r="BF78" i="5"/>
  <c r="BG78" i="5"/>
  <c r="BH78" i="5"/>
  <c r="BI78" i="5"/>
  <c r="BJ78" i="5"/>
  <c r="BK78" i="5"/>
  <c r="BL78" i="5"/>
  <c r="BM78" i="5"/>
  <c r="BN78" i="5"/>
  <c r="BO78" i="5"/>
  <c r="BP78" i="5"/>
  <c r="BQ78" i="5"/>
  <c r="BR78" i="5"/>
  <c r="BS78" i="5"/>
  <c r="BE79" i="5"/>
  <c r="CG79" i="5" s="1"/>
  <c r="CK79" i="5" s="1"/>
  <c r="CS79" i="5" s="1"/>
  <c r="BF79" i="5"/>
  <c r="BG79" i="5"/>
  <c r="BH79" i="5"/>
  <c r="BI79" i="5"/>
  <c r="BJ79" i="5"/>
  <c r="BK79" i="5"/>
  <c r="BL79" i="5"/>
  <c r="BM79" i="5"/>
  <c r="BN79" i="5"/>
  <c r="BO79" i="5"/>
  <c r="CE79" i="5" s="1"/>
  <c r="CI79" i="5" s="1"/>
  <c r="CQ79" i="5" s="1"/>
  <c r="BP79" i="5"/>
  <c r="BQ79" i="5"/>
  <c r="CF79" i="5" s="1"/>
  <c r="CJ79" i="5" s="1"/>
  <c r="CR79" i="5" s="1"/>
  <c r="BR79" i="5"/>
  <c r="BS79" i="5"/>
  <c r="BE80" i="5"/>
  <c r="BF80" i="5"/>
  <c r="BG80" i="5"/>
  <c r="BH80" i="5"/>
  <c r="BI80" i="5"/>
  <c r="BJ80" i="5"/>
  <c r="BK80" i="5"/>
  <c r="BL80" i="5"/>
  <c r="CG80" i="5" s="1"/>
  <c r="BM80" i="5"/>
  <c r="BN80" i="5"/>
  <c r="BO80" i="5"/>
  <c r="BP80" i="5"/>
  <c r="BQ80" i="5"/>
  <c r="BR80" i="5"/>
  <c r="BS80" i="5"/>
  <c r="BE81" i="5"/>
  <c r="BF81" i="5"/>
  <c r="BG81" i="5"/>
  <c r="BH81" i="5"/>
  <c r="BI81" i="5"/>
  <c r="CG81" i="5" s="1"/>
  <c r="BJ81" i="5"/>
  <c r="BK81" i="5"/>
  <c r="CE81" i="5" s="1"/>
  <c r="BL81" i="5"/>
  <c r="BM81" i="5"/>
  <c r="BN81" i="5"/>
  <c r="BO81" i="5"/>
  <c r="BP81" i="5"/>
  <c r="BQ81" i="5"/>
  <c r="BR81" i="5"/>
  <c r="BS81" i="5"/>
  <c r="BE82" i="5"/>
  <c r="BF82" i="5"/>
  <c r="BG82" i="5"/>
  <c r="BH82" i="5"/>
  <c r="BI82" i="5"/>
  <c r="BJ82" i="5"/>
  <c r="BK82" i="5"/>
  <c r="BL82" i="5"/>
  <c r="BM82" i="5"/>
  <c r="BN82" i="5"/>
  <c r="BO82" i="5"/>
  <c r="BP82" i="5"/>
  <c r="BQ82" i="5"/>
  <c r="BR82" i="5"/>
  <c r="BS82" i="5"/>
  <c r="BE83" i="5"/>
  <c r="BF83" i="5"/>
  <c r="BG83" i="5"/>
  <c r="BH83" i="5"/>
  <c r="BI83" i="5"/>
  <c r="BJ83" i="5"/>
  <c r="BK83" i="5"/>
  <c r="BL83" i="5"/>
  <c r="BM83" i="5"/>
  <c r="BN83" i="5"/>
  <c r="BO83" i="5"/>
  <c r="CE83" i="5" s="1"/>
  <c r="BP83" i="5"/>
  <c r="BQ83" i="5"/>
  <c r="CF83" i="5" s="1"/>
  <c r="BR83" i="5"/>
  <c r="BS83" i="5"/>
  <c r="BE84" i="5"/>
  <c r="CD84" i="5" s="1"/>
  <c r="BF84" i="5"/>
  <c r="BG84" i="5"/>
  <c r="BH84" i="5"/>
  <c r="BI84" i="5"/>
  <c r="BJ84" i="5"/>
  <c r="BK84" i="5"/>
  <c r="BL84" i="5"/>
  <c r="BM84" i="5"/>
  <c r="BN84" i="5"/>
  <c r="BO84" i="5"/>
  <c r="BP84" i="5"/>
  <c r="BQ84" i="5"/>
  <c r="BR84" i="5"/>
  <c r="BS84" i="5"/>
  <c r="BE85" i="5"/>
  <c r="BF85" i="5"/>
  <c r="BG85" i="5"/>
  <c r="BH85" i="5"/>
  <c r="BI85" i="5"/>
  <c r="BJ85" i="5"/>
  <c r="BK85" i="5"/>
  <c r="BL85" i="5"/>
  <c r="BM85" i="5"/>
  <c r="BN85" i="5"/>
  <c r="BO85" i="5"/>
  <c r="BP85" i="5"/>
  <c r="BQ85" i="5"/>
  <c r="BR85" i="5"/>
  <c r="BS85" i="5"/>
  <c r="BE86" i="5"/>
  <c r="BF86" i="5"/>
  <c r="CD86" i="5" s="1"/>
  <c r="BG86" i="5"/>
  <c r="BH86" i="5"/>
  <c r="BI86" i="5"/>
  <c r="BJ86" i="5"/>
  <c r="BK86" i="5"/>
  <c r="BL86" i="5"/>
  <c r="BM86" i="5"/>
  <c r="BN86" i="5"/>
  <c r="BO86" i="5"/>
  <c r="BP86" i="5"/>
  <c r="BQ86" i="5"/>
  <c r="BR86" i="5"/>
  <c r="BS86" i="5"/>
  <c r="BE87" i="5"/>
  <c r="CD87" i="5" s="1"/>
  <c r="BF87" i="5"/>
  <c r="BG87" i="5"/>
  <c r="BH87" i="5"/>
  <c r="BI87" i="5"/>
  <c r="BJ87" i="5"/>
  <c r="BK87" i="5"/>
  <c r="BL87" i="5"/>
  <c r="BM87" i="5"/>
  <c r="BN87" i="5"/>
  <c r="BO87" i="5"/>
  <c r="BP87" i="5"/>
  <c r="BQ87" i="5"/>
  <c r="CF87" i="5" s="1"/>
  <c r="BR87" i="5"/>
  <c r="BS87" i="5"/>
  <c r="BE88" i="5"/>
  <c r="BF88" i="5"/>
  <c r="BG88" i="5"/>
  <c r="BH88" i="5"/>
  <c r="BI88" i="5"/>
  <c r="BJ88" i="5"/>
  <c r="BK88" i="5"/>
  <c r="BL88" i="5"/>
  <c r="BM88" i="5"/>
  <c r="BN88" i="5"/>
  <c r="BO88" i="5"/>
  <c r="BP88" i="5"/>
  <c r="BQ88" i="5"/>
  <c r="CF88" i="5" s="1"/>
  <c r="BR88" i="5"/>
  <c r="BS88" i="5"/>
  <c r="BE89" i="5"/>
  <c r="BF89" i="5"/>
  <c r="BG89" i="5"/>
  <c r="BH89" i="5"/>
  <c r="BI89" i="5"/>
  <c r="CD89" i="5" s="1"/>
  <c r="CH89" i="5" s="1"/>
  <c r="BJ89" i="5"/>
  <c r="CE89" i="5" s="1"/>
  <c r="CI89" i="5" s="1"/>
  <c r="CQ89" i="5" s="1"/>
  <c r="BK89" i="5"/>
  <c r="BL89" i="5"/>
  <c r="BM89" i="5"/>
  <c r="BN89" i="5"/>
  <c r="BO89" i="5"/>
  <c r="BP89" i="5"/>
  <c r="BQ89" i="5"/>
  <c r="BR89" i="5"/>
  <c r="BS89" i="5"/>
  <c r="BE90" i="5"/>
  <c r="BF90" i="5"/>
  <c r="BG90" i="5"/>
  <c r="CD90" i="5" s="1"/>
  <c r="BH90" i="5"/>
  <c r="BI90" i="5"/>
  <c r="BJ90" i="5"/>
  <c r="BK90" i="5"/>
  <c r="BL90" i="5"/>
  <c r="BM90" i="5"/>
  <c r="BN90" i="5"/>
  <c r="BO90" i="5"/>
  <c r="BP90" i="5"/>
  <c r="BQ90" i="5"/>
  <c r="BR90" i="5"/>
  <c r="CF90" i="5" s="1"/>
  <c r="BS90" i="5"/>
  <c r="BE91" i="5"/>
  <c r="BF91" i="5"/>
  <c r="BG91" i="5"/>
  <c r="BH91" i="5"/>
  <c r="BI91" i="5"/>
  <c r="BJ91" i="5"/>
  <c r="BK91" i="5"/>
  <c r="BL91" i="5"/>
  <c r="BM91" i="5"/>
  <c r="BN91" i="5"/>
  <c r="BO91" i="5"/>
  <c r="BP91" i="5"/>
  <c r="BQ91" i="5"/>
  <c r="CF91" i="5" s="1"/>
  <c r="BR91" i="5"/>
  <c r="BS91" i="5"/>
  <c r="BE92" i="5"/>
  <c r="CD92" i="5" s="1"/>
  <c r="BF92" i="5"/>
  <c r="BG92" i="5"/>
  <c r="BH92" i="5"/>
  <c r="BI92" i="5"/>
  <c r="BJ92" i="5"/>
  <c r="BK92" i="5"/>
  <c r="BL92" i="5"/>
  <c r="BM92" i="5"/>
  <c r="CG92" i="5" s="1"/>
  <c r="BN92" i="5"/>
  <c r="BO92" i="5"/>
  <c r="BP92" i="5"/>
  <c r="BQ92" i="5"/>
  <c r="BR92" i="5"/>
  <c r="BS92" i="5"/>
  <c r="BE93" i="5"/>
  <c r="BF93" i="5"/>
  <c r="BG93" i="5"/>
  <c r="BH93" i="5"/>
  <c r="BI93" i="5"/>
  <c r="BJ93" i="5"/>
  <c r="BK93" i="5"/>
  <c r="BL93" i="5"/>
  <c r="BM93" i="5"/>
  <c r="BN93" i="5"/>
  <c r="BO93" i="5"/>
  <c r="BP93" i="5"/>
  <c r="BQ93" i="5"/>
  <c r="BR93" i="5"/>
  <c r="BS93" i="5"/>
  <c r="BE94" i="5"/>
  <c r="BF94" i="5"/>
  <c r="BG94" i="5"/>
  <c r="BH94" i="5"/>
  <c r="CD94" i="5" s="1"/>
  <c r="CH94" i="5" s="1"/>
  <c r="BI94" i="5"/>
  <c r="BJ94" i="5"/>
  <c r="BK94" i="5"/>
  <c r="BL94" i="5"/>
  <c r="BM94" i="5"/>
  <c r="BN94" i="5"/>
  <c r="BO94" i="5"/>
  <c r="BP94" i="5"/>
  <c r="BQ94" i="5"/>
  <c r="BR94" i="5"/>
  <c r="BS94" i="5"/>
  <c r="BE95" i="5"/>
  <c r="CG95" i="5" s="1"/>
  <c r="CK95" i="5" s="1"/>
  <c r="BF95" i="5"/>
  <c r="BG95" i="5"/>
  <c r="BH95" i="5"/>
  <c r="BI95" i="5"/>
  <c r="BJ95" i="5"/>
  <c r="BK95" i="5"/>
  <c r="BL95" i="5"/>
  <c r="BM95" i="5"/>
  <c r="BN95" i="5"/>
  <c r="BO95" i="5"/>
  <c r="CE95" i="5" s="1"/>
  <c r="BP95" i="5"/>
  <c r="BQ95" i="5"/>
  <c r="CF95" i="5" s="1"/>
  <c r="CJ95" i="5" s="1"/>
  <c r="BR95" i="5"/>
  <c r="BS95" i="5"/>
  <c r="BE96" i="5"/>
  <c r="BF96" i="5"/>
  <c r="BG96" i="5"/>
  <c r="BH96" i="5"/>
  <c r="BI96" i="5"/>
  <c r="BJ96" i="5"/>
  <c r="BK96" i="5"/>
  <c r="BL96" i="5"/>
  <c r="CG96" i="5" s="1"/>
  <c r="BM96" i="5"/>
  <c r="BN96" i="5"/>
  <c r="BO96" i="5"/>
  <c r="BP96" i="5"/>
  <c r="BQ96" i="5"/>
  <c r="BR96" i="5"/>
  <c r="BS96" i="5"/>
  <c r="BE97" i="5"/>
  <c r="BF97" i="5"/>
  <c r="BG97" i="5"/>
  <c r="BH97" i="5"/>
  <c r="BI97" i="5"/>
  <c r="CG97" i="5" s="1"/>
  <c r="CK97" i="5" s="1"/>
  <c r="CS97" i="5" s="1"/>
  <c r="BJ97" i="5"/>
  <c r="CE97" i="5" s="1"/>
  <c r="CI97" i="5" s="1"/>
  <c r="CQ97" i="5" s="1"/>
  <c r="BK97" i="5"/>
  <c r="BL97" i="5"/>
  <c r="BM97" i="5"/>
  <c r="BN97" i="5"/>
  <c r="BO97" i="5"/>
  <c r="BP97" i="5"/>
  <c r="BQ97" i="5"/>
  <c r="BR97" i="5"/>
  <c r="BS97" i="5"/>
  <c r="BE98" i="5"/>
  <c r="BF98" i="5"/>
  <c r="BG98" i="5"/>
  <c r="BH98" i="5"/>
  <c r="BI98" i="5"/>
  <c r="BJ98" i="5"/>
  <c r="BK98" i="5"/>
  <c r="BL98" i="5"/>
  <c r="BM98" i="5"/>
  <c r="BN98" i="5"/>
  <c r="BO98" i="5"/>
  <c r="BP98" i="5"/>
  <c r="BQ98" i="5"/>
  <c r="BR98" i="5"/>
  <c r="BS98" i="5"/>
  <c r="BE99" i="5"/>
  <c r="BF99" i="5"/>
  <c r="BG99" i="5"/>
  <c r="BH99" i="5"/>
  <c r="BI99" i="5"/>
  <c r="BJ99" i="5"/>
  <c r="BK99" i="5"/>
  <c r="BL99" i="5"/>
  <c r="BM99" i="5"/>
  <c r="BN99" i="5"/>
  <c r="BO99" i="5"/>
  <c r="BP99" i="5"/>
  <c r="BQ99" i="5"/>
  <c r="CF99" i="5" s="1"/>
  <c r="BR99" i="5"/>
  <c r="BS99" i="5"/>
  <c r="BE100" i="5"/>
  <c r="BF100" i="5"/>
  <c r="BG100" i="5"/>
  <c r="BH100" i="5"/>
  <c r="BI100" i="5"/>
  <c r="BJ100" i="5"/>
  <c r="BK100" i="5"/>
  <c r="BL100" i="5"/>
  <c r="CE100" i="5" s="1"/>
  <c r="BM100" i="5"/>
  <c r="BN100" i="5"/>
  <c r="BO100" i="5"/>
  <c r="BP100" i="5"/>
  <c r="BQ100" i="5"/>
  <c r="BR100" i="5"/>
  <c r="BS100" i="5"/>
  <c r="BE101" i="5"/>
  <c r="BF101" i="5"/>
  <c r="BG101" i="5"/>
  <c r="BH101" i="5"/>
  <c r="BI101" i="5"/>
  <c r="BJ101" i="5"/>
  <c r="BK101" i="5"/>
  <c r="BL101" i="5"/>
  <c r="BM101" i="5"/>
  <c r="BN101" i="5"/>
  <c r="BO101" i="5"/>
  <c r="BP101" i="5"/>
  <c r="BQ101" i="5"/>
  <c r="CF101" i="5" s="1"/>
  <c r="BR101" i="5"/>
  <c r="BS101" i="5"/>
  <c r="BE102" i="5"/>
  <c r="BF102" i="5"/>
  <c r="BG102" i="5"/>
  <c r="CG102" i="5" s="1"/>
  <c r="BH102" i="5"/>
  <c r="BI102" i="5"/>
  <c r="BJ102" i="5"/>
  <c r="BK102" i="5"/>
  <c r="BL102" i="5"/>
  <c r="BM102" i="5"/>
  <c r="BN102" i="5"/>
  <c r="BO102" i="5"/>
  <c r="BP102" i="5"/>
  <c r="BQ102" i="5"/>
  <c r="BR102" i="5"/>
  <c r="BS102" i="5"/>
  <c r="BE103" i="5"/>
  <c r="BF103" i="5"/>
  <c r="BG103" i="5"/>
  <c r="BH103" i="5"/>
  <c r="BI103" i="5"/>
  <c r="BJ103" i="5"/>
  <c r="BK103" i="5"/>
  <c r="BL103" i="5"/>
  <c r="BM103" i="5"/>
  <c r="BN103" i="5"/>
  <c r="BO103" i="5"/>
  <c r="BP103" i="5"/>
  <c r="BQ103" i="5"/>
  <c r="CF103" i="5" s="1"/>
  <c r="CJ103" i="5" s="1"/>
  <c r="CR103" i="5" s="1"/>
  <c r="BR103" i="5"/>
  <c r="BS103" i="5"/>
  <c r="BE104" i="5"/>
  <c r="BF104" i="5"/>
  <c r="BG104" i="5"/>
  <c r="BH104" i="5"/>
  <c r="BI104" i="5"/>
  <c r="BJ104" i="5"/>
  <c r="BK104" i="5"/>
  <c r="BL104" i="5"/>
  <c r="BM104" i="5"/>
  <c r="BN104" i="5"/>
  <c r="BO104" i="5"/>
  <c r="BP104" i="5"/>
  <c r="BQ104" i="5"/>
  <c r="CF104" i="5" s="1"/>
  <c r="CJ104" i="5" s="1"/>
  <c r="CR104" i="5" s="1"/>
  <c r="BR104" i="5"/>
  <c r="BS104" i="5"/>
  <c r="BE105" i="5"/>
  <c r="BF105" i="5"/>
  <c r="BG105" i="5"/>
  <c r="BH105" i="5"/>
  <c r="BI105" i="5"/>
  <c r="BJ105" i="5"/>
  <c r="CE105" i="5" s="1"/>
  <c r="BK105" i="5"/>
  <c r="BL105" i="5"/>
  <c r="BM105" i="5"/>
  <c r="BN105" i="5"/>
  <c r="BO105" i="5"/>
  <c r="BP105" i="5"/>
  <c r="BQ105" i="5"/>
  <c r="BR105" i="5"/>
  <c r="BS105" i="5"/>
  <c r="BE106" i="5"/>
  <c r="BF106" i="5"/>
  <c r="CG106" i="5" s="1"/>
  <c r="BG106" i="5"/>
  <c r="BH106" i="5"/>
  <c r="BI106" i="5"/>
  <c r="BJ106" i="5"/>
  <c r="BK106" i="5"/>
  <c r="BL106" i="5"/>
  <c r="BM106" i="5"/>
  <c r="BN106" i="5"/>
  <c r="BO106" i="5"/>
  <c r="BP106" i="5"/>
  <c r="BQ106" i="5"/>
  <c r="BR106" i="5"/>
  <c r="CF106" i="5" s="1"/>
  <c r="BS106" i="5"/>
  <c r="BE107" i="5"/>
  <c r="BF107" i="5"/>
  <c r="BG107" i="5"/>
  <c r="BH107" i="5"/>
  <c r="BI107" i="5"/>
  <c r="BJ107" i="5"/>
  <c r="BK107" i="5"/>
  <c r="BL107" i="5"/>
  <c r="BM107" i="5"/>
  <c r="BN107" i="5"/>
  <c r="BO107" i="5"/>
  <c r="BP107" i="5"/>
  <c r="BQ107" i="5"/>
  <c r="CF107" i="5" s="1"/>
  <c r="CJ107" i="5" s="1"/>
  <c r="CR107" i="5" s="1"/>
  <c r="BR107" i="5"/>
  <c r="BS107" i="5"/>
  <c r="BE108" i="5"/>
  <c r="BF108" i="5"/>
  <c r="BG108" i="5"/>
  <c r="BH108" i="5"/>
  <c r="BI108" i="5"/>
  <c r="BJ108" i="5"/>
  <c r="BK108" i="5"/>
  <c r="BL108" i="5"/>
  <c r="BM108" i="5"/>
  <c r="BN108" i="5"/>
  <c r="BO108" i="5"/>
  <c r="BP108" i="5"/>
  <c r="BQ108" i="5"/>
  <c r="CF108" i="5" s="1"/>
  <c r="BR108" i="5"/>
  <c r="BS108" i="5"/>
  <c r="BE109" i="5"/>
  <c r="BF109" i="5"/>
  <c r="BG109" i="5"/>
  <c r="BH109" i="5"/>
  <c r="BI109" i="5"/>
  <c r="BJ109" i="5"/>
  <c r="BK109" i="5"/>
  <c r="BL109" i="5"/>
  <c r="BM109" i="5"/>
  <c r="BN109" i="5"/>
  <c r="BO109" i="5"/>
  <c r="BP109" i="5"/>
  <c r="BQ109" i="5"/>
  <c r="BR109" i="5"/>
  <c r="CF109" i="5" s="1"/>
  <c r="BS109" i="5"/>
  <c r="BE110" i="5"/>
  <c r="BF110" i="5"/>
  <c r="CG110" i="5" s="1"/>
  <c r="BG110" i="5"/>
  <c r="BH110" i="5"/>
  <c r="BI110" i="5"/>
  <c r="BJ110" i="5"/>
  <c r="BK110" i="5"/>
  <c r="BL110" i="5"/>
  <c r="BM110" i="5"/>
  <c r="BN110" i="5"/>
  <c r="BO110" i="5"/>
  <c r="BP110" i="5"/>
  <c r="BQ110" i="5"/>
  <c r="BR110" i="5"/>
  <c r="BS110" i="5"/>
  <c r="BE111" i="5"/>
  <c r="CD111" i="5" s="1"/>
  <c r="BF111" i="5"/>
  <c r="BG111" i="5"/>
  <c r="BH111" i="5"/>
  <c r="BI111" i="5"/>
  <c r="BJ111" i="5"/>
  <c r="BK111" i="5"/>
  <c r="BL111" i="5"/>
  <c r="BM111" i="5"/>
  <c r="BN111" i="5"/>
  <c r="BO111" i="5"/>
  <c r="BP111" i="5"/>
  <c r="BQ111" i="5"/>
  <c r="CF111" i="5" s="1"/>
  <c r="BR111" i="5"/>
  <c r="BS111" i="5"/>
  <c r="BE112" i="5"/>
  <c r="BF112" i="5"/>
  <c r="BG112" i="5"/>
  <c r="BH112" i="5"/>
  <c r="BI112" i="5"/>
  <c r="BJ112" i="5"/>
  <c r="BK112" i="5"/>
  <c r="BL112" i="5"/>
  <c r="BM112" i="5"/>
  <c r="BN112" i="5"/>
  <c r="BO112" i="5"/>
  <c r="BP112" i="5"/>
  <c r="BQ112" i="5"/>
  <c r="CF112" i="5" s="1"/>
  <c r="BR112" i="5"/>
  <c r="BS112" i="5"/>
  <c r="BE113" i="5"/>
  <c r="BF113" i="5"/>
  <c r="BG113" i="5"/>
  <c r="BH113" i="5"/>
  <c r="BI113" i="5"/>
  <c r="BJ113" i="5"/>
  <c r="CE113" i="5" s="1"/>
  <c r="BK113" i="5"/>
  <c r="BL113" i="5"/>
  <c r="BM113" i="5"/>
  <c r="BN113" i="5"/>
  <c r="BO113" i="5"/>
  <c r="BP113" i="5"/>
  <c r="BQ113" i="5"/>
  <c r="BR113" i="5"/>
  <c r="BS113" i="5"/>
  <c r="BF14" i="5"/>
  <c r="BG14" i="5"/>
  <c r="BH14" i="5"/>
  <c r="BI14" i="5"/>
  <c r="BJ14" i="5"/>
  <c r="CE14" i="5" s="1"/>
  <c r="CI14" i="5" s="1"/>
  <c r="CQ14" i="5" s="1"/>
  <c r="BK14" i="5"/>
  <c r="BL14" i="5"/>
  <c r="BM14" i="5"/>
  <c r="BN14" i="5"/>
  <c r="BO14" i="5"/>
  <c r="BP14" i="5"/>
  <c r="BQ14" i="5"/>
  <c r="BR14" i="5"/>
  <c r="BS14" i="5"/>
  <c r="BE14" i="5"/>
  <c r="CG14" i="5" s="1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E15" i="1"/>
  <c r="BF15" i="1"/>
  <c r="BG15" i="1"/>
  <c r="BH15" i="1"/>
  <c r="BI15" i="1"/>
  <c r="BJ15" i="1"/>
  <c r="BK15" i="1"/>
  <c r="BL15" i="1"/>
  <c r="BM15" i="1"/>
  <c r="BN15" i="1"/>
  <c r="BO15" i="1"/>
  <c r="BP15" i="1"/>
  <c r="CE15" i="1" s="1"/>
  <c r="BQ15" i="1"/>
  <c r="CF15" i="1" s="1"/>
  <c r="BR15" i="1"/>
  <c r="BS15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E17" i="1"/>
  <c r="CD17" i="1" s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CF18" i="1" s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CF19" i="1" s="1"/>
  <c r="BR19" i="1"/>
  <c r="BS19" i="1"/>
  <c r="BE20" i="1"/>
  <c r="BF20" i="1"/>
  <c r="BG20" i="1"/>
  <c r="BH20" i="1"/>
  <c r="BI20" i="1"/>
  <c r="BJ20" i="1"/>
  <c r="BK20" i="1"/>
  <c r="BL20" i="1"/>
  <c r="BM20" i="1"/>
  <c r="CG20" i="1" s="1"/>
  <c r="BN20" i="1"/>
  <c r="BO20" i="1"/>
  <c r="BP20" i="1"/>
  <c r="BQ20" i="1"/>
  <c r="CF20" i="1" s="1"/>
  <c r="BR20" i="1"/>
  <c r="BS20" i="1"/>
  <c r="BE21" i="1"/>
  <c r="BF21" i="1"/>
  <c r="BG21" i="1"/>
  <c r="CD21" i="1" s="1"/>
  <c r="CH21" i="1" s="1"/>
  <c r="CP21" i="1" s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CF22" i="1" s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CF23" i="1" s="1"/>
  <c r="CJ23" i="1" s="1"/>
  <c r="BR23" i="1"/>
  <c r="BS23" i="1"/>
  <c r="BE24" i="1"/>
  <c r="BF24" i="1"/>
  <c r="BG24" i="1"/>
  <c r="BH24" i="1"/>
  <c r="BI24" i="1"/>
  <c r="BJ24" i="1"/>
  <c r="BK24" i="1"/>
  <c r="BL24" i="1"/>
  <c r="BM24" i="1"/>
  <c r="CG24" i="1" s="1"/>
  <c r="BN24" i="1"/>
  <c r="BO24" i="1"/>
  <c r="BP24" i="1"/>
  <c r="BQ24" i="1"/>
  <c r="BR24" i="1"/>
  <c r="BS24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E26" i="1"/>
  <c r="BF26" i="1"/>
  <c r="BG26" i="1"/>
  <c r="CD26" i="1" s="1"/>
  <c r="BH26" i="1"/>
  <c r="BI26" i="1"/>
  <c r="BJ26" i="1"/>
  <c r="BK26" i="1"/>
  <c r="BL26" i="1"/>
  <c r="BM26" i="1"/>
  <c r="BN26" i="1"/>
  <c r="BO26" i="1"/>
  <c r="BP26" i="1"/>
  <c r="BQ26" i="1"/>
  <c r="BR26" i="1"/>
  <c r="BS26" i="1"/>
  <c r="CF26" i="1" s="1"/>
  <c r="BE27" i="1"/>
  <c r="CD27" i="1" s="1"/>
  <c r="BF27" i="1"/>
  <c r="BG27" i="1"/>
  <c r="BH27" i="1"/>
  <c r="BI27" i="1"/>
  <c r="BJ27" i="1"/>
  <c r="BK27" i="1"/>
  <c r="BL27" i="1"/>
  <c r="BM27" i="1"/>
  <c r="BN27" i="1"/>
  <c r="BO27" i="1"/>
  <c r="BP27" i="1"/>
  <c r="BQ27" i="1"/>
  <c r="CF27" i="1" s="1"/>
  <c r="BR27" i="1"/>
  <c r="BS27" i="1"/>
  <c r="BE28" i="1"/>
  <c r="BF28" i="1"/>
  <c r="BG28" i="1"/>
  <c r="BH28" i="1"/>
  <c r="BI28" i="1"/>
  <c r="BJ28" i="1"/>
  <c r="BK28" i="1"/>
  <c r="BL28" i="1"/>
  <c r="BM28" i="1"/>
  <c r="CG28" i="1" s="1"/>
  <c r="BN28" i="1"/>
  <c r="BO28" i="1"/>
  <c r="BP28" i="1"/>
  <c r="BQ28" i="1"/>
  <c r="BR28" i="1"/>
  <c r="BS28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CF30" i="1" s="1"/>
  <c r="BE31" i="1"/>
  <c r="CD31" i="1" s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F31" i="1" s="1"/>
  <c r="BR31" i="1"/>
  <c r="BS31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E33" i="1"/>
  <c r="BF33" i="1"/>
  <c r="BG33" i="1"/>
  <c r="BH33" i="1"/>
  <c r="BI33" i="1"/>
  <c r="BJ33" i="1"/>
  <c r="BK33" i="1"/>
  <c r="CE33" i="1" s="1"/>
  <c r="BL33" i="1"/>
  <c r="BM33" i="1"/>
  <c r="BN33" i="1"/>
  <c r="BO33" i="1"/>
  <c r="BP33" i="1"/>
  <c r="BQ33" i="1"/>
  <c r="BR33" i="1"/>
  <c r="BS33" i="1"/>
  <c r="BE34" i="1"/>
  <c r="BF34" i="1"/>
  <c r="BG34" i="1"/>
  <c r="CG34" i="1" s="1"/>
  <c r="CK34" i="1" s="1"/>
  <c r="BH34" i="1"/>
  <c r="BI34" i="1"/>
  <c r="BJ34" i="1"/>
  <c r="CE34" i="1" s="1"/>
  <c r="BK34" i="1"/>
  <c r="BL34" i="1"/>
  <c r="BM34" i="1"/>
  <c r="BN34" i="1"/>
  <c r="BO34" i="1"/>
  <c r="BP34" i="1"/>
  <c r="BQ34" i="1"/>
  <c r="BR34" i="1"/>
  <c r="BS34" i="1"/>
  <c r="CF34" i="1" s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CF35" i="1" s="1"/>
  <c r="CJ35" i="1" s="1"/>
  <c r="CR35" i="1" s="1"/>
  <c r="BR35" i="1"/>
  <c r="BS35" i="1"/>
  <c r="BE36" i="1"/>
  <c r="BF36" i="1"/>
  <c r="BG36" i="1"/>
  <c r="BH36" i="1"/>
  <c r="BI36" i="1"/>
  <c r="BJ36" i="1"/>
  <c r="BK36" i="1"/>
  <c r="BL36" i="1"/>
  <c r="BM36" i="1"/>
  <c r="CG36" i="1" s="1"/>
  <c r="BN36" i="1"/>
  <c r="BO36" i="1"/>
  <c r="BP36" i="1"/>
  <c r="BQ36" i="1"/>
  <c r="BR36" i="1"/>
  <c r="BS36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CF37" i="1" s="1"/>
  <c r="BR37" i="1"/>
  <c r="BS37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CF38" i="1" s="1"/>
  <c r="BE39" i="1"/>
  <c r="CD39" i="1" s="1"/>
  <c r="BF39" i="1"/>
  <c r="BG39" i="1"/>
  <c r="BH39" i="1"/>
  <c r="BI39" i="1"/>
  <c r="BJ39" i="1"/>
  <c r="BK39" i="1"/>
  <c r="BL39" i="1"/>
  <c r="BM39" i="1"/>
  <c r="BN39" i="1"/>
  <c r="BO39" i="1"/>
  <c r="BP39" i="1"/>
  <c r="BQ39" i="1"/>
  <c r="CF39" i="1" s="1"/>
  <c r="BR39" i="1"/>
  <c r="BS39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CF42" i="1" s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CF43" i="1" s="1"/>
  <c r="BR43" i="1"/>
  <c r="BS43" i="1"/>
  <c r="BE44" i="1"/>
  <c r="BF44" i="1"/>
  <c r="BG44" i="1"/>
  <c r="BH44" i="1"/>
  <c r="BI44" i="1"/>
  <c r="BJ44" i="1"/>
  <c r="BK44" i="1"/>
  <c r="BL44" i="1"/>
  <c r="BM44" i="1"/>
  <c r="CE44" i="1" s="1"/>
  <c r="BN44" i="1"/>
  <c r="BO44" i="1"/>
  <c r="BP44" i="1"/>
  <c r="BQ44" i="1"/>
  <c r="BR44" i="1"/>
  <c r="BS44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CF46" i="1" s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CF47" i="1" s="1"/>
  <c r="CJ47" i="1" s="1"/>
  <c r="CR47" i="1" s="1"/>
  <c r="BR47" i="1"/>
  <c r="BS47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CF50" i="1" s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CF51" i="1" s="1"/>
  <c r="BR51" i="1"/>
  <c r="BS51" i="1"/>
  <c r="BE52" i="1"/>
  <c r="BF52" i="1"/>
  <c r="BG52" i="1"/>
  <c r="BH52" i="1"/>
  <c r="BI52" i="1"/>
  <c r="BJ52" i="1"/>
  <c r="BK52" i="1"/>
  <c r="BL52" i="1"/>
  <c r="BM52" i="1"/>
  <c r="CE52" i="1" s="1"/>
  <c r="BN52" i="1"/>
  <c r="BO52" i="1"/>
  <c r="BP52" i="1"/>
  <c r="BQ52" i="1"/>
  <c r="BR52" i="1"/>
  <c r="BS52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E54" i="1"/>
  <c r="BF54" i="1"/>
  <c r="BG54" i="1"/>
  <c r="CG54" i="1" s="1"/>
  <c r="BH54" i="1"/>
  <c r="BI54" i="1"/>
  <c r="BJ54" i="1"/>
  <c r="BK54" i="1"/>
  <c r="BL54" i="1"/>
  <c r="BM54" i="1"/>
  <c r="BN54" i="1"/>
  <c r="BO54" i="1"/>
  <c r="BP54" i="1"/>
  <c r="BQ54" i="1"/>
  <c r="BR54" i="1"/>
  <c r="BS54" i="1"/>
  <c r="CF54" i="1" s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CF55" i="1" s="1"/>
  <c r="BR55" i="1"/>
  <c r="BS55" i="1"/>
  <c r="BE56" i="1"/>
  <c r="BF56" i="1"/>
  <c r="BG56" i="1"/>
  <c r="BH56" i="1"/>
  <c r="BI56" i="1"/>
  <c r="BJ56" i="1"/>
  <c r="BK56" i="1"/>
  <c r="BL56" i="1"/>
  <c r="BM56" i="1"/>
  <c r="CG56" i="1" s="1"/>
  <c r="BN56" i="1"/>
  <c r="BO56" i="1"/>
  <c r="BP56" i="1"/>
  <c r="BQ56" i="1"/>
  <c r="BR56" i="1"/>
  <c r="BS56" i="1"/>
  <c r="BE57" i="1"/>
  <c r="CD57" i="1" s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CF58" i="1" s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CF59" i="1" s="1"/>
  <c r="CJ59" i="1" s="1"/>
  <c r="CR59" i="1" s="1"/>
  <c r="BR59" i="1"/>
  <c r="BS59" i="1"/>
  <c r="BE60" i="1"/>
  <c r="BF60" i="1"/>
  <c r="BG60" i="1"/>
  <c r="BH60" i="1"/>
  <c r="BI60" i="1"/>
  <c r="BJ60" i="1"/>
  <c r="BK60" i="1"/>
  <c r="BL60" i="1"/>
  <c r="BM60" i="1"/>
  <c r="CE60" i="1" s="1"/>
  <c r="CI60" i="1" s="1"/>
  <c r="CQ60" i="1" s="1"/>
  <c r="BN60" i="1"/>
  <c r="BO60" i="1"/>
  <c r="BP60" i="1"/>
  <c r="BQ60" i="1"/>
  <c r="BR60" i="1"/>
  <c r="BS60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E62" i="1"/>
  <c r="BF62" i="1"/>
  <c r="BG62" i="1"/>
  <c r="BH62" i="1"/>
  <c r="BI62" i="1"/>
  <c r="BJ62" i="1"/>
  <c r="CE62" i="1" s="1"/>
  <c r="CI62" i="1" s="1"/>
  <c r="BK62" i="1"/>
  <c r="BL62" i="1"/>
  <c r="BM62" i="1"/>
  <c r="BN62" i="1"/>
  <c r="BO62" i="1"/>
  <c r="BP62" i="1"/>
  <c r="BQ62" i="1"/>
  <c r="BR62" i="1"/>
  <c r="BS62" i="1"/>
  <c r="CF62" i="1" s="1"/>
  <c r="CJ62" i="1" s="1"/>
  <c r="CR62" i="1" s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CF63" i="1" s="1"/>
  <c r="BR63" i="1"/>
  <c r="BS63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E66" i="1"/>
  <c r="BF66" i="1"/>
  <c r="BG66" i="1"/>
  <c r="CD66" i="1" s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CF67" i="1" s="1"/>
  <c r="BR67" i="1"/>
  <c r="BS67" i="1"/>
  <c r="BE68" i="1"/>
  <c r="BF68" i="1"/>
  <c r="BG68" i="1"/>
  <c r="BH68" i="1"/>
  <c r="BI68" i="1"/>
  <c r="BJ68" i="1"/>
  <c r="BK68" i="1"/>
  <c r="BL68" i="1"/>
  <c r="BM68" i="1"/>
  <c r="CE68" i="1" s="1"/>
  <c r="CI68" i="1" s="1"/>
  <c r="BN68" i="1"/>
  <c r="BO68" i="1"/>
  <c r="BP68" i="1"/>
  <c r="BQ68" i="1"/>
  <c r="BR68" i="1"/>
  <c r="BS68" i="1"/>
  <c r="BE69" i="1"/>
  <c r="CD69" i="1" s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CF70" i="1" s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CF71" i="1" s="1"/>
  <c r="CJ71" i="1" s="1"/>
  <c r="CR71" i="1" s="1"/>
  <c r="BR71" i="1"/>
  <c r="BS71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E73" i="1"/>
  <c r="BF73" i="1"/>
  <c r="BG73" i="1"/>
  <c r="CD73" i="1" s="1"/>
  <c r="CH73" i="1" s="1"/>
  <c r="CP73" i="1" s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E74" i="1"/>
  <c r="BF74" i="1"/>
  <c r="BG74" i="1"/>
  <c r="BH74" i="1"/>
  <c r="CD74" i="1" s="1"/>
  <c r="BI74" i="1"/>
  <c r="BJ74" i="1"/>
  <c r="BK74" i="1"/>
  <c r="BL74" i="1"/>
  <c r="BM74" i="1"/>
  <c r="BN74" i="1"/>
  <c r="BO74" i="1"/>
  <c r="BP74" i="1"/>
  <c r="BQ74" i="1"/>
  <c r="BR74" i="1"/>
  <c r="BS74" i="1"/>
  <c r="CF74" i="1" s="1"/>
  <c r="BE75" i="1"/>
  <c r="CG75" i="1" s="1"/>
  <c r="BF75" i="1"/>
  <c r="BG75" i="1"/>
  <c r="BH75" i="1"/>
  <c r="BI75" i="1"/>
  <c r="BJ75" i="1"/>
  <c r="BK75" i="1"/>
  <c r="BL75" i="1"/>
  <c r="BM75" i="1"/>
  <c r="BN75" i="1"/>
  <c r="BO75" i="1"/>
  <c r="BP75" i="1"/>
  <c r="CE75" i="1" s="1"/>
  <c r="BQ75" i="1"/>
  <c r="CF75" i="1" s="1"/>
  <c r="CJ75" i="1" s="1"/>
  <c r="BR75" i="1"/>
  <c r="BS75" i="1"/>
  <c r="BE76" i="1"/>
  <c r="CD76" i="1" s="1"/>
  <c r="BF76" i="1"/>
  <c r="BG76" i="1"/>
  <c r="BH76" i="1"/>
  <c r="BI76" i="1"/>
  <c r="BJ76" i="1"/>
  <c r="BK76" i="1"/>
  <c r="BL76" i="1"/>
  <c r="BM76" i="1"/>
  <c r="CE76" i="1" s="1"/>
  <c r="BN76" i="1"/>
  <c r="BO76" i="1"/>
  <c r="BP76" i="1"/>
  <c r="BQ76" i="1"/>
  <c r="BR76" i="1"/>
  <c r="BS76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CF77" i="1" s="1"/>
  <c r="BR77" i="1"/>
  <c r="BS77" i="1"/>
  <c r="BE78" i="1"/>
  <c r="BF78" i="1"/>
  <c r="BG78" i="1"/>
  <c r="CD78" i="1" s="1"/>
  <c r="BH78" i="1"/>
  <c r="BI78" i="1"/>
  <c r="BJ78" i="1"/>
  <c r="BK78" i="1"/>
  <c r="BL78" i="1"/>
  <c r="BM78" i="1"/>
  <c r="BN78" i="1"/>
  <c r="BO78" i="1"/>
  <c r="BP78" i="1"/>
  <c r="BQ78" i="1"/>
  <c r="BR78" i="1"/>
  <c r="BS78" i="1"/>
  <c r="CF78" i="1" s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CF79" i="1" s="1"/>
  <c r="BR79" i="1"/>
  <c r="BS79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E81" i="1"/>
  <c r="BF81" i="1"/>
  <c r="BG81" i="1"/>
  <c r="BH81" i="1"/>
  <c r="BI81" i="1"/>
  <c r="BJ81" i="1"/>
  <c r="CE81" i="1" s="1"/>
  <c r="BK81" i="1"/>
  <c r="BL81" i="1"/>
  <c r="BM81" i="1"/>
  <c r="BN81" i="1"/>
  <c r="BO81" i="1"/>
  <c r="BP81" i="1"/>
  <c r="BQ81" i="1"/>
  <c r="BR81" i="1"/>
  <c r="BS81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CF82" i="1" s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CF83" i="1" s="1"/>
  <c r="CJ83" i="1" s="1"/>
  <c r="CR83" i="1" s="1"/>
  <c r="BR83" i="1"/>
  <c r="BS83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CF87" i="1" s="1"/>
  <c r="CJ87" i="1" s="1"/>
  <c r="BR87" i="1"/>
  <c r="BS87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CF90" i="1" s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CF91" i="1" s="1"/>
  <c r="BR91" i="1"/>
  <c r="BS91" i="1"/>
  <c r="BE92" i="1"/>
  <c r="BF92" i="1"/>
  <c r="BG92" i="1"/>
  <c r="BH92" i="1"/>
  <c r="BI92" i="1"/>
  <c r="BJ92" i="1"/>
  <c r="BK92" i="1"/>
  <c r="BL92" i="1"/>
  <c r="BM92" i="1"/>
  <c r="BN92" i="1"/>
  <c r="CG92" i="1" s="1"/>
  <c r="BO92" i="1"/>
  <c r="BP92" i="1"/>
  <c r="BQ92" i="1"/>
  <c r="BR92" i="1"/>
  <c r="BS92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E94" i="1"/>
  <c r="BF94" i="1"/>
  <c r="BG94" i="1"/>
  <c r="CD94" i="1" s="1"/>
  <c r="BH94" i="1"/>
  <c r="BI94" i="1"/>
  <c r="BJ94" i="1"/>
  <c r="BK94" i="1"/>
  <c r="BL94" i="1"/>
  <c r="BM94" i="1"/>
  <c r="BN94" i="1"/>
  <c r="BO94" i="1"/>
  <c r="BP94" i="1"/>
  <c r="BQ94" i="1"/>
  <c r="BR94" i="1"/>
  <c r="BS94" i="1"/>
  <c r="CF94" i="1" s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CF95" i="1" s="1"/>
  <c r="CJ95" i="1" s="1"/>
  <c r="CR95" i="1" s="1"/>
  <c r="BR95" i="1"/>
  <c r="BS95" i="1"/>
  <c r="BE96" i="1"/>
  <c r="BF96" i="1"/>
  <c r="BG96" i="1"/>
  <c r="BH96" i="1"/>
  <c r="BI96" i="1"/>
  <c r="BJ96" i="1"/>
  <c r="BK96" i="1"/>
  <c r="BL96" i="1"/>
  <c r="BM96" i="1"/>
  <c r="CE96" i="1" s="1"/>
  <c r="CI96" i="1" s="1"/>
  <c r="BN96" i="1"/>
  <c r="BO96" i="1"/>
  <c r="BP96" i="1"/>
  <c r="BQ96" i="1"/>
  <c r="BR96" i="1"/>
  <c r="BS96" i="1"/>
  <c r="BE97" i="1"/>
  <c r="CD97" i="1" s="1"/>
  <c r="CH97" i="1" s="1"/>
  <c r="CP97" i="1" s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CF98" i="1" s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CF99" i="1" s="1"/>
  <c r="BR99" i="1"/>
  <c r="BS99" i="1"/>
  <c r="BE100" i="1"/>
  <c r="BF100" i="1"/>
  <c r="BG100" i="1"/>
  <c r="BH100" i="1"/>
  <c r="BI100" i="1"/>
  <c r="BJ100" i="1"/>
  <c r="BK100" i="1"/>
  <c r="BL100" i="1"/>
  <c r="BM100" i="1"/>
  <c r="BN100" i="1"/>
  <c r="CE100" i="1" s="1"/>
  <c r="BO100" i="1"/>
  <c r="BP100" i="1"/>
  <c r="BQ100" i="1"/>
  <c r="BR100" i="1"/>
  <c r="BS100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BQ102" i="1"/>
  <c r="BR102" i="1"/>
  <c r="BS102" i="1"/>
  <c r="CF102" i="1" s="1"/>
  <c r="CJ102" i="1" s="1"/>
  <c r="BE103" i="1"/>
  <c r="BF103" i="1"/>
  <c r="BG103" i="1"/>
  <c r="BH103" i="1"/>
  <c r="BI103" i="1"/>
  <c r="BJ103" i="1"/>
  <c r="BK103" i="1"/>
  <c r="BL103" i="1"/>
  <c r="BM103" i="1"/>
  <c r="BN103" i="1"/>
  <c r="BO103" i="1"/>
  <c r="BP103" i="1"/>
  <c r="BQ103" i="1"/>
  <c r="CF103" i="1" s="1"/>
  <c r="BR103" i="1"/>
  <c r="BS103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CF104" i="1" s="1"/>
  <c r="CJ104" i="1" s="1"/>
  <c r="CR104" i="1" s="1"/>
  <c r="BE105" i="1"/>
  <c r="CD105" i="1" s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CF106" i="1" s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CF107" i="1" s="1"/>
  <c r="BR107" i="1"/>
  <c r="BS107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CF110" i="1" s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CE111" i="1" s="1"/>
  <c r="BQ111" i="1"/>
  <c r="CF111" i="1" s="1"/>
  <c r="BR111" i="1"/>
  <c r="BS111" i="1"/>
  <c r="BE112" i="1"/>
  <c r="BF112" i="1"/>
  <c r="BG112" i="1"/>
  <c r="BH112" i="1"/>
  <c r="BI112" i="1"/>
  <c r="BJ112" i="1"/>
  <c r="BK112" i="1"/>
  <c r="BL112" i="1"/>
  <c r="BM112" i="1"/>
  <c r="BN112" i="1"/>
  <c r="BO112" i="1"/>
  <c r="BP112" i="1"/>
  <c r="BQ112" i="1"/>
  <c r="BR112" i="1"/>
  <c r="BS112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F14" i="1"/>
  <c r="BG14" i="1"/>
  <c r="BH14" i="1"/>
  <c r="BI14" i="1"/>
  <c r="BJ14" i="1"/>
  <c r="CE14" i="1" s="1"/>
  <c r="BK14" i="1"/>
  <c r="BL14" i="1"/>
  <c r="BM14" i="1"/>
  <c r="BN14" i="1"/>
  <c r="BO14" i="1"/>
  <c r="BP14" i="1"/>
  <c r="BQ14" i="1"/>
  <c r="BR14" i="1"/>
  <c r="BS14" i="1"/>
  <c r="CF14" i="1" s="1"/>
  <c r="CJ14" i="1" s="1"/>
  <c r="CR14" i="1" s="1"/>
  <c r="BE14" i="1"/>
  <c r="CG14" i="1" s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P13" i="6"/>
  <c r="O13" i="6"/>
  <c r="N13" i="6"/>
  <c r="P13" i="5"/>
  <c r="O13" i="5"/>
  <c r="N13" i="5"/>
  <c r="P13" i="4"/>
  <c r="O13" i="4"/>
  <c r="N13" i="4"/>
  <c r="P13" i="1"/>
  <c r="O13" i="1"/>
  <c r="N13" i="1"/>
  <c r="M13" i="1"/>
  <c r="L13" i="1"/>
  <c r="K13" i="1"/>
  <c r="J13" i="1"/>
  <c r="I13" i="1"/>
  <c r="H13" i="1"/>
  <c r="G13" i="1"/>
  <c r="M13" i="4"/>
  <c r="L13" i="4"/>
  <c r="K13" i="4"/>
  <c r="J13" i="4"/>
  <c r="I13" i="4"/>
  <c r="H13" i="4"/>
  <c r="G13" i="4"/>
  <c r="M13" i="5"/>
  <c r="L13" i="5"/>
  <c r="K13" i="5"/>
  <c r="J13" i="5"/>
  <c r="I13" i="5"/>
  <c r="H13" i="5"/>
  <c r="G13" i="5"/>
  <c r="M13" i="6"/>
  <c r="L13" i="6"/>
  <c r="K13" i="6"/>
  <c r="J13" i="6"/>
  <c r="I13" i="6"/>
  <c r="H13" i="6"/>
  <c r="G13" i="6"/>
  <c r="F13" i="6"/>
  <c r="E13" i="6"/>
  <c r="D13" i="6"/>
  <c r="C13" i="6"/>
  <c r="B13" i="6"/>
  <c r="F13" i="5"/>
  <c r="E13" i="5"/>
  <c r="D13" i="5"/>
  <c r="C13" i="5"/>
  <c r="B13" i="5"/>
  <c r="F13" i="4"/>
  <c r="E13" i="4"/>
  <c r="D13" i="4"/>
  <c r="C13" i="4"/>
  <c r="B13" i="4"/>
  <c r="F13" i="1"/>
  <c r="E13" i="1"/>
  <c r="D13" i="1"/>
  <c r="C13" i="1"/>
  <c r="B13" i="1"/>
  <c r="CI14" i="1" l="1"/>
  <c r="CK14" i="1"/>
  <c r="CS14" i="1" s="1"/>
  <c r="CD14" i="1"/>
  <c r="CH14" i="1" s="1"/>
  <c r="CP14" i="1" s="1"/>
  <c r="CH14" i="5"/>
  <c r="CP14" i="5" s="1"/>
  <c r="CJ14" i="5"/>
  <c r="CR14" i="5" s="1"/>
  <c r="CK14" i="5"/>
  <c r="CD107" i="5"/>
  <c r="CG107" i="5"/>
  <c r="CK107" i="5" s="1"/>
  <c r="CS107" i="5" s="1"/>
  <c r="CG103" i="5"/>
  <c r="CK103" i="5" s="1"/>
  <c r="CS103" i="5" s="1"/>
  <c r="CD103" i="5"/>
  <c r="CH103" i="5" s="1"/>
  <c r="CP103" i="5" s="1"/>
  <c r="CG99" i="5"/>
  <c r="CD99" i="5"/>
  <c r="CG91" i="5"/>
  <c r="CD91" i="5"/>
  <c r="CH91" i="5" s="1"/>
  <c r="CP91" i="5" s="1"/>
  <c r="CG83" i="5"/>
  <c r="CD63" i="5"/>
  <c r="CH63" i="5" s="1"/>
  <c r="CG63" i="5"/>
  <c r="CK63" i="5" s="1"/>
  <c r="CG55" i="5"/>
  <c r="CK55" i="5" s="1"/>
  <c r="CS55" i="5" s="1"/>
  <c r="CD55" i="5"/>
  <c r="CG39" i="5"/>
  <c r="CD39" i="5"/>
  <c r="CG27" i="5"/>
  <c r="CD27" i="5"/>
  <c r="CG23" i="5"/>
  <c r="CK23" i="5" s="1"/>
  <c r="CS23" i="5" s="1"/>
  <c r="CD23" i="5"/>
  <c r="CG15" i="5"/>
  <c r="CK15" i="5" s="1"/>
  <c r="CS15" i="5" s="1"/>
  <c r="CD67" i="5"/>
  <c r="CK83" i="5"/>
  <c r="CS83" i="5" s="1"/>
  <c r="CE109" i="5"/>
  <c r="CI109" i="5" s="1"/>
  <c r="CQ109" i="5" s="1"/>
  <c r="CE101" i="5"/>
  <c r="CI101" i="5" s="1"/>
  <c r="CE93" i="5"/>
  <c r="CE85" i="5"/>
  <c r="CI85" i="5" s="1"/>
  <c r="CQ85" i="5" s="1"/>
  <c r="CE73" i="5"/>
  <c r="CI73" i="5" s="1"/>
  <c r="CQ73" i="5" s="1"/>
  <c r="CE69" i="5"/>
  <c r="CE65" i="5"/>
  <c r="CI65" i="5" s="1"/>
  <c r="CQ65" i="5" s="1"/>
  <c r="CE57" i="5"/>
  <c r="CE53" i="5"/>
  <c r="CI53" i="5" s="1"/>
  <c r="CQ53" i="5" s="1"/>
  <c r="CE49" i="5"/>
  <c r="CI49" i="5" s="1"/>
  <c r="CQ49" i="5" s="1"/>
  <c r="CE41" i="5"/>
  <c r="CE17" i="5"/>
  <c r="CI17" i="5" s="1"/>
  <c r="CQ17" i="5" s="1"/>
  <c r="CG29" i="5"/>
  <c r="CK29" i="5" s="1"/>
  <c r="CS29" i="5" s="1"/>
  <c r="CG31" i="5"/>
  <c r="CK31" i="5" s="1"/>
  <c r="CG53" i="5"/>
  <c r="CD83" i="5"/>
  <c r="CG113" i="5"/>
  <c r="CK113" i="5" s="1"/>
  <c r="CS113" i="5" s="1"/>
  <c r="CG105" i="5"/>
  <c r="CK105" i="5" s="1"/>
  <c r="CE104" i="5"/>
  <c r="CE76" i="5"/>
  <c r="CF66" i="5"/>
  <c r="CJ66" i="5" s="1"/>
  <c r="CG58" i="5"/>
  <c r="CK58" i="5" s="1"/>
  <c r="CS58" i="5" s="1"/>
  <c r="CG46" i="5"/>
  <c r="CK46" i="5" s="1"/>
  <c r="CS46" i="5" s="1"/>
  <c r="CD42" i="5"/>
  <c r="CH42" i="5" s="1"/>
  <c r="CH23" i="5"/>
  <c r="CP23" i="5" s="1"/>
  <c r="CD26" i="5"/>
  <c r="CH26" i="5" s="1"/>
  <c r="CP26" i="5" s="1"/>
  <c r="CG59" i="5"/>
  <c r="CE80" i="5"/>
  <c r="CD106" i="5"/>
  <c r="CH106" i="5" s="1"/>
  <c r="CP106" i="5" s="1"/>
  <c r="CF98" i="5"/>
  <c r="CJ98" i="5" s="1"/>
  <c r="CR98" i="5" s="1"/>
  <c r="CF94" i="5"/>
  <c r="CG94" i="5"/>
  <c r="CK94" i="5" s="1"/>
  <c r="CS94" i="5" s="1"/>
  <c r="CG85" i="5"/>
  <c r="CK85" i="5" s="1"/>
  <c r="CS85" i="5" s="1"/>
  <c r="CF82" i="5"/>
  <c r="CJ82" i="5" s="1"/>
  <c r="CR82" i="5" s="1"/>
  <c r="CD78" i="5"/>
  <c r="CF74" i="5"/>
  <c r="CJ74" i="5" s="1"/>
  <c r="CR74" i="5" s="1"/>
  <c r="CG66" i="5"/>
  <c r="CK66" i="5" s="1"/>
  <c r="CD65" i="5"/>
  <c r="CH65" i="5" s="1"/>
  <c r="CP65" i="5" s="1"/>
  <c r="CF62" i="5"/>
  <c r="CD62" i="5"/>
  <c r="CE55" i="5"/>
  <c r="CE52" i="5"/>
  <c r="CI52" i="5" s="1"/>
  <c r="CQ52" i="5" s="1"/>
  <c r="CD50" i="5"/>
  <c r="CH50" i="5" s="1"/>
  <c r="CP50" i="5" s="1"/>
  <c r="CG45" i="5"/>
  <c r="CK45" i="5" s="1"/>
  <c r="CF42" i="5"/>
  <c r="CG42" i="5"/>
  <c r="CD38" i="5"/>
  <c r="CH38" i="5" s="1"/>
  <c r="CP38" i="5" s="1"/>
  <c r="CD34" i="5"/>
  <c r="CH34" i="5" s="1"/>
  <c r="CP34" i="5" s="1"/>
  <c r="CG25" i="5"/>
  <c r="CK25" i="5" s="1"/>
  <c r="CG51" i="5"/>
  <c r="CJ111" i="5"/>
  <c r="CE112" i="5"/>
  <c r="CE108" i="5"/>
  <c r="CD101" i="5"/>
  <c r="CH101" i="5" s="1"/>
  <c r="CE91" i="5"/>
  <c r="CI91" i="5" s="1"/>
  <c r="CQ91" i="5" s="1"/>
  <c r="CE84" i="5"/>
  <c r="CI84" i="5" s="1"/>
  <c r="CE75" i="5"/>
  <c r="CI75" i="5" s="1"/>
  <c r="CG69" i="5"/>
  <c r="CK69" i="5" s="1"/>
  <c r="CE48" i="5"/>
  <c r="CE44" i="5"/>
  <c r="CI44" i="5" s="1"/>
  <c r="CQ44" i="5" s="1"/>
  <c r="CE36" i="5"/>
  <c r="CI36" i="5" s="1"/>
  <c r="CQ36" i="5" s="1"/>
  <c r="CE23" i="5"/>
  <c r="CI23" i="5" s="1"/>
  <c r="CQ23" i="5" s="1"/>
  <c r="CE20" i="5"/>
  <c r="CI99" i="5"/>
  <c r="CH108" i="5"/>
  <c r="CP108" i="5" s="1"/>
  <c r="CD113" i="5"/>
  <c r="CH113" i="5" s="1"/>
  <c r="CE39" i="5"/>
  <c r="CE27" i="5"/>
  <c r="CI27" i="5" s="1"/>
  <c r="CQ27" i="5" s="1"/>
  <c r="CG19" i="5"/>
  <c r="CK19" i="5" s="1"/>
  <c r="CS19" i="5" s="1"/>
  <c r="CG43" i="5"/>
  <c r="CD58" i="5"/>
  <c r="CH58" i="5" s="1"/>
  <c r="CP58" i="5" s="1"/>
  <c r="CG71" i="5"/>
  <c r="CJ75" i="5"/>
  <c r="CD79" i="5"/>
  <c r="CH79" i="5" s="1"/>
  <c r="CP79" i="5" s="1"/>
  <c r="CG87" i="5"/>
  <c r="CD95" i="5"/>
  <c r="CE96" i="5"/>
  <c r="CI96" i="5" s="1"/>
  <c r="CQ96" i="5" s="1"/>
  <c r="CJ99" i="5"/>
  <c r="CR99" i="5" s="1"/>
  <c r="CD105" i="5"/>
  <c r="CH110" i="5"/>
  <c r="CG111" i="5"/>
  <c r="CK111" i="5" s="1"/>
  <c r="CE103" i="5"/>
  <c r="CI103" i="5" s="1"/>
  <c r="CQ103" i="5" s="1"/>
  <c r="CG101" i="5"/>
  <c r="CK101" i="5" s="1"/>
  <c r="CD81" i="5"/>
  <c r="CE71" i="5"/>
  <c r="CG65" i="5"/>
  <c r="CE51" i="5"/>
  <c r="CD41" i="5"/>
  <c r="CD37" i="5"/>
  <c r="CH37" i="5" s="1"/>
  <c r="CP37" i="5" s="1"/>
  <c r="CH24" i="5"/>
  <c r="CE56" i="5"/>
  <c r="CK86" i="5"/>
  <c r="CS86" i="5" s="1"/>
  <c r="CK99" i="5"/>
  <c r="CD33" i="5"/>
  <c r="CG35" i="5"/>
  <c r="CK35" i="5" s="1"/>
  <c r="CS35" i="5" s="1"/>
  <c r="CK32" i="5"/>
  <c r="CI104" i="5"/>
  <c r="CK110" i="5"/>
  <c r="CS110" i="5" s="1"/>
  <c r="CG112" i="5"/>
  <c r="CK112" i="5" s="1"/>
  <c r="CS112" i="5" s="1"/>
  <c r="CD112" i="5"/>
  <c r="CH112" i="5" s="1"/>
  <c r="CP112" i="5" s="1"/>
  <c r="CD108" i="5"/>
  <c r="CG108" i="5"/>
  <c r="CG104" i="5"/>
  <c r="CK104" i="5" s="1"/>
  <c r="CS104" i="5" s="1"/>
  <c r="CG100" i="5"/>
  <c r="CK100" i="5" s="1"/>
  <c r="CS100" i="5" s="1"/>
  <c r="CG88" i="5"/>
  <c r="CK88" i="5" s="1"/>
  <c r="CS88" i="5" s="1"/>
  <c r="CD88" i="5"/>
  <c r="CH88" i="5" s="1"/>
  <c r="CP88" i="5" s="1"/>
  <c r="CG76" i="5"/>
  <c r="CD72" i="5"/>
  <c r="CH72" i="5" s="1"/>
  <c r="CG72" i="5"/>
  <c r="CG64" i="5"/>
  <c r="CK64" i="5" s="1"/>
  <c r="CS64" i="5" s="1"/>
  <c r="CD60" i="5"/>
  <c r="CH60" i="5" s="1"/>
  <c r="CG60" i="5"/>
  <c r="CK60" i="5" s="1"/>
  <c r="CD52" i="5"/>
  <c r="CH52" i="5" s="1"/>
  <c r="CP52" i="5" s="1"/>
  <c r="CG52" i="5"/>
  <c r="CK52" i="5" s="1"/>
  <c r="CS52" i="5" s="1"/>
  <c r="CG44" i="5"/>
  <c r="CD44" i="5"/>
  <c r="CH44" i="5" s="1"/>
  <c r="CP44" i="5" s="1"/>
  <c r="CG28" i="5"/>
  <c r="CK28" i="5" s="1"/>
  <c r="CG24" i="5"/>
  <c r="CK24" i="5" s="1"/>
  <c r="CS24" i="5" s="1"/>
  <c r="CG20" i="5"/>
  <c r="CD20" i="5"/>
  <c r="CH20" i="5" s="1"/>
  <c r="CP20" i="5" s="1"/>
  <c r="CJ72" i="5"/>
  <c r="CR72" i="5" s="1"/>
  <c r="CG84" i="5"/>
  <c r="CK84" i="5" s="1"/>
  <c r="CS84" i="5" s="1"/>
  <c r="CE110" i="5"/>
  <c r="CI110" i="5" s="1"/>
  <c r="CQ110" i="5" s="1"/>
  <c r="CE102" i="5"/>
  <c r="CE98" i="5"/>
  <c r="CE94" i="5"/>
  <c r="CI94" i="5" s="1"/>
  <c r="CQ94" i="5" s="1"/>
  <c r="CE86" i="5"/>
  <c r="CI86" i="5" s="1"/>
  <c r="CQ86" i="5" s="1"/>
  <c r="CE82" i="5"/>
  <c r="CI82" i="5" s="1"/>
  <c r="CQ82" i="5" s="1"/>
  <c r="CE78" i="5"/>
  <c r="CI78" i="5" s="1"/>
  <c r="CQ78" i="5" s="1"/>
  <c r="CE74" i="5"/>
  <c r="CE62" i="5"/>
  <c r="CE54" i="5"/>
  <c r="CE42" i="5"/>
  <c r="CI42" i="5" s="1"/>
  <c r="CE30" i="5"/>
  <c r="CI30" i="5" s="1"/>
  <c r="CE26" i="5"/>
  <c r="CI26" i="5" s="1"/>
  <c r="CQ26" i="5" s="1"/>
  <c r="CD24" i="5"/>
  <c r="CG47" i="5"/>
  <c r="CI83" i="5"/>
  <c r="CG75" i="5"/>
  <c r="CK75" i="5" s="1"/>
  <c r="CS75" i="5" s="1"/>
  <c r="CD75" i="5"/>
  <c r="CG68" i="5"/>
  <c r="CD104" i="5"/>
  <c r="CH104" i="5" s="1"/>
  <c r="CP104" i="5" s="1"/>
  <c r="CH41" i="5"/>
  <c r="CJ60" i="5"/>
  <c r="CR60" i="5" s="1"/>
  <c r="CI62" i="5"/>
  <c r="CI74" i="5"/>
  <c r="CQ74" i="5" s="1"/>
  <c r="CH107" i="5"/>
  <c r="CI108" i="5"/>
  <c r="CQ108" i="5" s="1"/>
  <c r="CD110" i="5"/>
  <c r="CD98" i="5"/>
  <c r="CH98" i="5" s="1"/>
  <c r="CP98" i="5" s="1"/>
  <c r="CG90" i="5"/>
  <c r="CK90" i="5" s="1"/>
  <c r="CG86" i="5"/>
  <c r="CD82" i="5"/>
  <c r="CH82" i="5" s="1"/>
  <c r="CP82" i="5" s="1"/>
  <c r="CF78" i="5"/>
  <c r="CJ78" i="5" s="1"/>
  <c r="CG74" i="5"/>
  <c r="CK74" i="5" s="1"/>
  <c r="CS74" i="5" s="1"/>
  <c r="CF54" i="5"/>
  <c r="CJ54" i="5" s="1"/>
  <c r="CG54" i="5"/>
  <c r="CF30" i="5"/>
  <c r="CG30" i="5"/>
  <c r="CF26" i="5"/>
  <c r="CJ26" i="5" s="1"/>
  <c r="CR26" i="5" s="1"/>
  <c r="CF22" i="5"/>
  <c r="CG22" i="5"/>
  <c r="CF18" i="5"/>
  <c r="CJ18" i="5" s="1"/>
  <c r="CG18" i="5"/>
  <c r="CK18" i="5" s="1"/>
  <c r="CK27" i="5"/>
  <c r="CS27" i="5" s="1"/>
  <c r="CK30" i="5"/>
  <c r="CH47" i="5"/>
  <c r="CP47" i="5" s="1"/>
  <c r="CI98" i="5"/>
  <c r="CQ98" i="5" s="1"/>
  <c r="CE88" i="5"/>
  <c r="CI88" i="5" s="1"/>
  <c r="CQ88" i="5" s="1"/>
  <c r="CE72" i="5"/>
  <c r="CE60" i="5"/>
  <c r="CE40" i="5"/>
  <c r="CK71" i="5"/>
  <c r="CD74" i="5"/>
  <c r="CH74" i="5" s="1"/>
  <c r="CP74" i="5" s="1"/>
  <c r="CH95" i="5"/>
  <c r="CP95" i="5" s="1"/>
  <c r="CH96" i="5"/>
  <c r="CD109" i="5"/>
  <c r="CH109" i="5" s="1"/>
  <c r="CP109" i="5" s="1"/>
  <c r="CE99" i="5"/>
  <c r="CD97" i="5"/>
  <c r="CH97" i="5" s="1"/>
  <c r="CP97" i="5" s="1"/>
  <c r="CF93" i="5"/>
  <c r="CG93" i="5"/>
  <c r="CG89" i="5"/>
  <c r="CK89" i="5" s="1"/>
  <c r="CS89" i="5" s="1"/>
  <c r="CD85" i="5"/>
  <c r="CH85" i="5" s="1"/>
  <c r="CP85" i="5" s="1"/>
  <c r="CD77" i="5"/>
  <c r="CF73" i="5"/>
  <c r="CG73" i="5"/>
  <c r="CK73" i="5" s="1"/>
  <c r="CS73" i="5" s="1"/>
  <c r="CF69" i="5"/>
  <c r="CJ69" i="5" s="1"/>
  <c r="CR69" i="5" s="1"/>
  <c r="CD69" i="5"/>
  <c r="CH69" i="5" s="1"/>
  <c r="CF61" i="5"/>
  <c r="CJ61" i="5" s="1"/>
  <c r="CR61" i="5" s="1"/>
  <c r="CG61" i="5"/>
  <c r="CF57" i="5"/>
  <c r="CD57" i="5"/>
  <c r="CF53" i="5"/>
  <c r="CJ53" i="5" s="1"/>
  <c r="CR53" i="5" s="1"/>
  <c r="CD53" i="5"/>
  <c r="CH53" i="5" s="1"/>
  <c r="CP53" i="5" s="1"/>
  <c r="CF49" i="5"/>
  <c r="CG49" i="5"/>
  <c r="CF21" i="5"/>
  <c r="CJ21" i="5" s="1"/>
  <c r="CG21" i="5"/>
  <c r="CK21" i="5" s="1"/>
  <c r="CS21" i="5" s="1"/>
  <c r="CD17" i="5"/>
  <c r="CH17" i="5" s="1"/>
  <c r="CP17" i="5" s="1"/>
  <c r="CG17" i="5"/>
  <c r="CK17" i="5" s="1"/>
  <c r="CS17" i="5" s="1"/>
  <c r="CJ33" i="5"/>
  <c r="CR33" i="5" s="1"/>
  <c r="CG57" i="5"/>
  <c r="CK59" i="5"/>
  <c r="CG82" i="5"/>
  <c r="CH86" i="5"/>
  <c r="CJ87" i="5"/>
  <c r="CR87" i="5" s="1"/>
  <c r="CD93" i="5"/>
  <c r="CG109" i="5"/>
  <c r="CK109" i="5" s="1"/>
  <c r="CS109" i="5" s="1"/>
  <c r="CF110" i="5"/>
  <c r="CJ110" i="5" s="1"/>
  <c r="CR110" i="5" s="1"/>
  <c r="CD102" i="5"/>
  <c r="CH102" i="5" s="1"/>
  <c r="CF86" i="5"/>
  <c r="CJ86" i="5" s="1"/>
  <c r="CR86" i="5" s="1"/>
  <c r="CG78" i="5"/>
  <c r="CK78" i="5" s="1"/>
  <c r="CE92" i="5"/>
  <c r="CE16" i="5"/>
  <c r="CI16" i="5"/>
  <c r="CD30" i="5"/>
  <c r="CJ36" i="5"/>
  <c r="CR36" i="5" s="1"/>
  <c r="CI37" i="5"/>
  <c r="CI50" i="5"/>
  <c r="CJ51" i="5"/>
  <c r="CR51" i="5" s="1"/>
  <c r="CJ16" i="5"/>
  <c r="CR16" i="5" s="1"/>
  <c r="CE111" i="5"/>
  <c r="CI111" i="5" s="1"/>
  <c r="CQ111" i="5" s="1"/>
  <c r="CE107" i="5"/>
  <c r="CI107" i="5" s="1"/>
  <c r="CQ107" i="5" s="1"/>
  <c r="CE87" i="5"/>
  <c r="CI87" i="5" s="1"/>
  <c r="CQ87" i="5" s="1"/>
  <c r="CE43" i="5"/>
  <c r="CI43" i="5" s="1"/>
  <c r="CQ43" i="5" s="1"/>
  <c r="CH21" i="5"/>
  <c r="CK33" i="5"/>
  <c r="CK87" i="5"/>
  <c r="CH92" i="5"/>
  <c r="CG98" i="5"/>
  <c r="CK98" i="5" s="1"/>
  <c r="CS98" i="5" s="1"/>
  <c r="CJ48" i="5"/>
  <c r="CH56" i="5"/>
  <c r="CH59" i="5"/>
  <c r="CK72" i="5"/>
  <c r="CS72" i="5" s="1"/>
  <c r="CI95" i="5"/>
  <c r="CJ108" i="5"/>
  <c r="CJ20" i="5"/>
  <c r="CH36" i="5"/>
  <c r="CP36" i="5" s="1"/>
  <c r="CI71" i="5"/>
  <c r="CQ71" i="5" s="1"/>
  <c r="CI80" i="5"/>
  <c r="CQ80" i="5" s="1"/>
  <c r="CJ81" i="5"/>
  <c r="CJ96" i="5"/>
  <c r="CR96" i="5" s="1"/>
  <c r="CK39" i="5"/>
  <c r="CS39" i="5" s="1"/>
  <c r="CK96" i="5"/>
  <c r="CL19" i="5"/>
  <c r="CH19" i="5"/>
  <c r="CP19" i="5" s="1"/>
  <c r="CM113" i="5"/>
  <c r="CI113" i="5"/>
  <c r="CQ113" i="5" s="1"/>
  <c r="CL68" i="5"/>
  <c r="CH68" i="5"/>
  <c r="CP68" i="5" s="1"/>
  <c r="CL77" i="5"/>
  <c r="CH77" i="5"/>
  <c r="CP77" i="5" s="1"/>
  <c r="CN113" i="5"/>
  <c r="CJ113" i="5"/>
  <c r="CR113" i="5" s="1"/>
  <c r="CN28" i="5"/>
  <c r="CJ28" i="5"/>
  <c r="CM77" i="5"/>
  <c r="CI77" i="5"/>
  <c r="CQ77" i="5" s="1"/>
  <c r="CH18" i="5"/>
  <c r="CL18" i="5"/>
  <c r="CN56" i="5"/>
  <c r="CJ56" i="5"/>
  <c r="CR56" i="5" s="1"/>
  <c r="CO63" i="5"/>
  <c r="CN77" i="5"/>
  <c r="CJ77" i="5"/>
  <c r="CR77" i="5" s="1"/>
  <c r="CM112" i="5"/>
  <c r="CI112" i="5"/>
  <c r="CI18" i="5"/>
  <c r="CM18" i="5"/>
  <c r="CQ18" i="5" s="1"/>
  <c r="CM27" i="5"/>
  <c r="CM41" i="5"/>
  <c r="CI41" i="5"/>
  <c r="CQ41" i="5" s="1"/>
  <c r="CK51" i="5"/>
  <c r="CO51" i="5"/>
  <c r="CS51" i="5" s="1"/>
  <c r="CH62" i="5"/>
  <c r="CP62" i="5" s="1"/>
  <c r="CL62" i="5"/>
  <c r="CL26" i="5"/>
  <c r="CN41" i="5"/>
  <c r="CJ41" i="5"/>
  <c r="CR41" i="5" s="1"/>
  <c r="CK50" i="5"/>
  <c r="CS50" i="5" s="1"/>
  <c r="CO50" i="5"/>
  <c r="CM55" i="5"/>
  <c r="CI55" i="5"/>
  <c r="CQ55" i="5" s="1"/>
  <c r="CL76" i="5"/>
  <c r="CH76" i="5"/>
  <c r="CP76" i="5" s="1"/>
  <c r="CM91" i="5"/>
  <c r="CM26" i="5"/>
  <c r="CL40" i="5"/>
  <c r="CH40" i="5"/>
  <c r="CP40" i="5" s="1"/>
  <c r="CN62" i="5"/>
  <c r="CJ62" i="5"/>
  <c r="CM76" i="5"/>
  <c r="CI76" i="5"/>
  <c r="CQ76" i="5" s="1"/>
  <c r="CJ84" i="5"/>
  <c r="CR84" i="5" s="1"/>
  <c r="CN84" i="5"/>
  <c r="CL101" i="5"/>
  <c r="CO21" i="5"/>
  <c r="CM40" i="5"/>
  <c r="CI40" i="5"/>
  <c r="CQ40" i="5" s="1"/>
  <c r="CK62" i="5"/>
  <c r="CO62" i="5"/>
  <c r="CO84" i="5"/>
  <c r="CO91" i="5"/>
  <c r="CK91" i="5"/>
  <c r="CS91" i="5" s="1"/>
  <c r="CM101" i="5"/>
  <c r="CL20" i="5"/>
  <c r="CO28" i="5"/>
  <c r="CO44" i="5"/>
  <c r="CK44" i="5"/>
  <c r="CH83" i="5"/>
  <c r="CL83" i="5"/>
  <c r="CN101" i="5"/>
  <c r="CJ101" i="5"/>
  <c r="CR101" i="5" s="1"/>
  <c r="CH49" i="5"/>
  <c r="CP49" i="5" s="1"/>
  <c r="CL73" i="5"/>
  <c r="CH73" i="5"/>
  <c r="CN83" i="5"/>
  <c r="CJ83" i="5"/>
  <c r="CR83" i="5" s="1"/>
  <c r="CM100" i="5"/>
  <c r="CI100" i="5"/>
  <c r="CJ57" i="5"/>
  <c r="CN57" i="5"/>
  <c r="CI19" i="5"/>
  <c r="CQ19" i="5" s="1"/>
  <c r="CM19" i="5"/>
  <c r="CI28" i="5"/>
  <c r="CQ28" i="5" s="1"/>
  <c r="CM28" i="5"/>
  <c r="CM42" i="5"/>
  <c r="CI63" i="5"/>
  <c r="CM63" i="5"/>
  <c r="CQ63" i="5" s="1"/>
  <c r="CN69" i="5"/>
  <c r="CI92" i="5"/>
  <c r="CQ92" i="5" s="1"/>
  <c r="CM92" i="5"/>
  <c r="CM56" i="5"/>
  <c r="CI56" i="5"/>
  <c r="CQ56" i="5" s="1"/>
  <c r="CJ63" i="5"/>
  <c r="CR63" i="5" s="1"/>
  <c r="CN63" i="5"/>
  <c r="CN92" i="5"/>
  <c r="CJ92" i="5"/>
  <c r="CR92" i="5" s="1"/>
  <c r="CL112" i="5"/>
  <c r="CL29" i="5"/>
  <c r="CH29" i="5"/>
  <c r="CP29" i="5" s="1"/>
  <c r="CO40" i="5"/>
  <c r="CK40" i="5"/>
  <c r="CS40" i="5" s="1"/>
  <c r="CO49" i="5"/>
  <c r="CK49" i="5"/>
  <c r="CS49" i="5" s="1"/>
  <c r="CL56" i="5"/>
  <c r="CP56" i="5" s="1"/>
  <c r="CM61" i="5"/>
  <c r="CI61" i="5"/>
  <c r="CI68" i="5"/>
  <c r="CQ68" i="5" s="1"/>
  <c r="CL98" i="5"/>
  <c r="CL100" i="5"/>
  <c r="CH100" i="5"/>
  <c r="CP100" i="5" s="1"/>
  <c r="CN18" i="5"/>
  <c r="CL41" i="5"/>
  <c r="CP41" i="5" s="1"/>
  <c r="CO43" i="5"/>
  <c r="CK43" i="5"/>
  <c r="CS43" i="5" s="1"/>
  <c r="CJ93" i="5"/>
  <c r="CN93" i="5"/>
  <c r="CI58" i="5"/>
  <c r="CI29" i="5"/>
  <c r="CQ29" i="5" s="1"/>
  <c r="CH55" i="5"/>
  <c r="CP55" i="5" s="1"/>
  <c r="CJ58" i="5"/>
  <c r="CR58" i="5" s="1"/>
  <c r="CH61" i="5"/>
  <c r="CP61" i="5" s="1"/>
  <c r="CJ70" i="5"/>
  <c r="CR70" i="5" s="1"/>
  <c r="CS82" i="5"/>
  <c r="CK20" i="5"/>
  <c r="CS20" i="5" s="1"/>
  <c r="CJ112" i="5"/>
  <c r="CR112" i="5" s="1"/>
  <c r="CH70" i="5"/>
  <c r="CP70" i="5" s="1"/>
  <c r="CI20" i="5"/>
  <c r="CQ20" i="5" s="1"/>
  <c r="CJ22" i="5"/>
  <c r="CR22" i="5" s="1"/>
  <c r="CH28" i="5"/>
  <c r="CP28" i="5" s="1"/>
  <c r="CI70" i="5"/>
  <c r="CQ70" i="5" s="1"/>
  <c r="CJ49" i="5"/>
  <c r="CR49" i="5" s="1"/>
  <c r="CS99" i="5"/>
  <c r="CJ19" i="5"/>
  <c r="CR19" i="5" s="1"/>
  <c r="CJ29" i="5"/>
  <c r="CR29" i="5" s="1"/>
  <c r="CJ40" i="5"/>
  <c r="CR40" i="5" s="1"/>
  <c r="CK70" i="5"/>
  <c r="CS70" i="5" s="1"/>
  <c r="CJ55" i="5"/>
  <c r="CR55" i="5" s="1"/>
  <c r="CH67" i="5"/>
  <c r="CP67" i="5" s="1"/>
  <c r="CJ73" i="5"/>
  <c r="CR73" i="5" s="1"/>
  <c r="CK76" i="5"/>
  <c r="CS76" i="5" s="1"/>
  <c r="CJ17" i="5"/>
  <c r="CR17" i="5" s="1"/>
  <c r="CH25" i="5"/>
  <c r="CP25" i="5" s="1"/>
  <c r="CK82" i="5"/>
  <c r="CS87" i="5"/>
  <c r="CJ106" i="5"/>
  <c r="CR106" i="5" s="1"/>
  <c r="CR21" i="5"/>
  <c r="CN48" i="5"/>
  <c r="CR48" i="5" s="1"/>
  <c r="CK61" i="5"/>
  <c r="CS61" i="5" s="1"/>
  <c r="CJ67" i="5"/>
  <c r="CR67" i="5" s="1"/>
  <c r="CM75" i="5"/>
  <c r="CM99" i="5"/>
  <c r="CQ99" i="5" s="1"/>
  <c r="CK106" i="5"/>
  <c r="CS106" i="5" s="1"/>
  <c r="CJ109" i="5"/>
  <c r="CR109" i="5" s="1"/>
  <c r="CG104" i="1"/>
  <c r="CG76" i="1"/>
  <c r="CG26" i="1"/>
  <c r="CG52" i="1"/>
  <c r="CK52" i="1" s="1"/>
  <c r="CD111" i="1"/>
  <c r="CH111" i="1" s="1"/>
  <c r="CG111" i="1"/>
  <c r="CG107" i="1"/>
  <c r="CK107" i="1" s="1"/>
  <c r="CD107" i="1"/>
  <c r="CH107" i="1" s="1"/>
  <c r="CP107" i="1" s="1"/>
  <c r="CG103" i="1"/>
  <c r="CK103" i="1" s="1"/>
  <c r="CS103" i="1" s="1"/>
  <c r="CD103" i="1"/>
  <c r="CH103" i="1" s="1"/>
  <c r="CP103" i="1" s="1"/>
  <c r="CG99" i="1"/>
  <c r="CD99" i="1"/>
  <c r="CD95" i="1"/>
  <c r="CH95" i="1" s="1"/>
  <c r="CP95" i="1" s="1"/>
  <c r="CG95" i="1"/>
  <c r="CD91" i="1"/>
  <c r="CH91" i="1" s="1"/>
  <c r="CP91" i="1" s="1"/>
  <c r="CG91" i="1"/>
  <c r="CK91" i="1" s="1"/>
  <c r="CS91" i="1" s="1"/>
  <c r="CG87" i="1"/>
  <c r="CK87" i="1" s="1"/>
  <c r="CS87" i="1" s="1"/>
  <c r="CD87" i="1"/>
  <c r="CG83" i="1"/>
  <c r="CK83" i="1" s="1"/>
  <c r="CS83" i="1" s="1"/>
  <c r="CD79" i="1"/>
  <c r="CG79" i="1"/>
  <c r="CD71" i="1"/>
  <c r="CG71" i="1"/>
  <c r="CK71" i="1" s="1"/>
  <c r="CS71" i="1" s="1"/>
  <c r="CD67" i="1"/>
  <c r="CG67" i="1"/>
  <c r="CK67" i="1" s="1"/>
  <c r="CS67" i="1" s="1"/>
  <c r="CD63" i="1"/>
  <c r="CG63" i="1"/>
  <c r="CK63" i="1" s="1"/>
  <c r="CS63" i="1" s="1"/>
  <c r="CG59" i="1"/>
  <c r="CD59" i="1"/>
  <c r="CH59" i="1" s="1"/>
  <c r="CP59" i="1" s="1"/>
  <c r="CD55" i="1"/>
  <c r="CH55" i="1" s="1"/>
  <c r="CG55" i="1"/>
  <c r="CD51" i="1"/>
  <c r="CH51" i="1" s="1"/>
  <c r="CP51" i="1" s="1"/>
  <c r="CG51" i="1"/>
  <c r="CD47" i="1"/>
  <c r="CG47" i="1"/>
  <c r="CG43" i="1"/>
  <c r="CD43" i="1"/>
  <c r="CG35" i="1"/>
  <c r="CD35" i="1"/>
  <c r="CG23" i="1"/>
  <c r="CK23" i="1" s="1"/>
  <c r="CS23" i="1" s="1"/>
  <c r="CD23" i="1"/>
  <c r="CH23" i="1" s="1"/>
  <c r="CP23" i="1" s="1"/>
  <c r="CG19" i="1"/>
  <c r="CK19" i="1" s="1"/>
  <c r="CS19" i="1" s="1"/>
  <c r="CG15" i="1"/>
  <c r="CK15" i="1" s="1"/>
  <c r="CD15" i="1"/>
  <c r="CH15" i="1" s="1"/>
  <c r="CP15" i="1" s="1"/>
  <c r="CG31" i="1"/>
  <c r="CG113" i="1"/>
  <c r="CG110" i="1"/>
  <c r="CD110" i="1"/>
  <c r="CE109" i="1"/>
  <c r="CI109" i="1" s="1"/>
  <c r="CD106" i="1"/>
  <c r="CH106" i="1" s="1"/>
  <c r="CP106" i="1" s="1"/>
  <c r="CE105" i="1"/>
  <c r="CI105" i="1" s="1"/>
  <c r="CQ105" i="1" s="1"/>
  <c r="CE104" i="1"/>
  <c r="CI104" i="1" s="1"/>
  <c r="CQ104" i="1" s="1"/>
  <c r="CD102" i="1"/>
  <c r="CH102" i="1" s="1"/>
  <c r="CE101" i="1"/>
  <c r="CI101" i="1" s="1"/>
  <c r="CQ101" i="1" s="1"/>
  <c r="CG98" i="1"/>
  <c r="CK98" i="1" s="1"/>
  <c r="CS98" i="1" s="1"/>
  <c r="CD98" i="1"/>
  <c r="CG97" i="1"/>
  <c r="CK97" i="1" s="1"/>
  <c r="CS97" i="1" s="1"/>
  <c r="CE97" i="1"/>
  <c r="CG93" i="1"/>
  <c r="CE93" i="1"/>
  <c r="CI93" i="1" s="1"/>
  <c r="CQ93" i="1" s="1"/>
  <c r="CG90" i="1"/>
  <c r="CK90" i="1" s="1"/>
  <c r="CS90" i="1" s="1"/>
  <c r="CD90" i="1"/>
  <c r="CH90" i="1" s="1"/>
  <c r="CE89" i="1"/>
  <c r="CD86" i="1"/>
  <c r="CH86" i="1" s="1"/>
  <c r="CP86" i="1" s="1"/>
  <c r="CG85" i="1"/>
  <c r="CK85" i="1" s="1"/>
  <c r="CS85" i="1" s="1"/>
  <c r="CE84" i="1"/>
  <c r="CI84" i="1" s="1"/>
  <c r="CG82" i="1"/>
  <c r="CK82" i="1" s="1"/>
  <c r="CS82" i="1" s="1"/>
  <c r="CD82" i="1"/>
  <c r="CH82" i="1" s="1"/>
  <c r="CP82" i="1" s="1"/>
  <c r="CE80" i="1"/>
  <c r="CI80" i="1" s="1"/>
  <c r="CQ80" i="1" s="1"/>
  <c r="CE77" i="1"/>
  <c r="CG74" i="1"/>
  <c r="CK74" i="1" s="1"/>
  <c r="CS74" i="1" s="1"/>
  <c r="CE73" i="1"/>
  <c r="CG70" i="1"/>
  <c r="CK70" i="1" s="1"/>
  <c r="CS70" i="1" s="1"/>
  <c r="CE69" i="1"/>
  <c r="CI69" i="1" s="1"/>
  <c r="CG69" i="1"/>
  <c r="CG65" i="1"/>
  <c r="CK65" i="1" s="1"/>
  <c r="CS65" i="1" s="1"/>
  <c r="CE65" i="1"/>
  <c r="CI65" i="1" s="1"/>
  <c r="CQ65" i="1" s="1"/>
  <c r="CG62" i="1"/>
  <c r="CK62" i="1" s="1"/>
  <c r="CS62" i="1" s="1"/>
  <c r="CE61" i="1"/>
  <c r="CI61" i="1" s="1"/>
  <c r="CQ61" i="1" s="1"/>
  <c r="CD58" i="1"/>
  <c r="CH58" i="1" s="1"/>
  <c r="CG58" i="1"/>
  <c r="CK58" i="1" s="1"/>
  <c r="CE57" i="1"/>
  <c r="CG57" i="1"/>
  <c r="CE53" i="1"/>
  <c r="CI53" i="1" s="1"/>
  <c r="CQ53" i="1" s="1"/>
  <c r="CG50" i="1"/>
  <c r="CK50" i="1" s="1"/>
  <c r="CS50" i="1" s="1"/>
  <c r="CD50" i="1"/>
  <c r="CE49" i="1"/>
  <c r="CI49" i="1" s="1"/>
  <c r="CQ49" i="1" s="1"/>
  <c r="CG46" i="1"/>
  <c r="CK46" i="1" s="1"/>
  <c r="CS46" i="1" s="1"/>
  <c r="CE45" i="1"/>
  <c r="CI45" i="1" s="1"/>
  <c r="CG42" i="1"/>
  <c r="CK42" i="1" s="1"/>
  <c r="CG41" i="1"/>
  <c r="CK41" i="1" s="1"/>
  <c r="CS41" i="1" s="1"/>
  <c r="CG38" i="1"/>
  <c r="CK38" i="1" s="1"/>
  <c r="CD38" i="1"/>
  <c r="CH38" i="1" s="1"/>
  <c r="CE37" i="1"/>
  <c r="CD34" i="1"/>
  <c r="CH34" i="1" s="1"/>
  <c r="CP34" i="1" s="1"/>
  <c r="CG30" i="1"/>
  <c r="CE29" i="1"/>
  <c r="CI29" i="1" s="1"/>
  <c r="CQ29" i="1" s="1"/>
  <c r="CE25" i="1"/>
  <c r="CG25" i="1"/>
  <c r="CK25" i="1" s="1"/>
  <c r="CS25" i="1" s="1"/>
  <c r="CG22" i="1"/>
  <c r="CK22" i="1" s="1"/>
  <c r="CS22" i="1" s="1"/>
  <c r="CD22" i="1"/>
  <c r="CH22" i="1" s="1"/>
  <c r="CP22" i="1" s="1"/>
  <c r="CE21" i="1"/>
  <c r="CI21" i="1" s="1"/>
  <c r="CG18" i="1"/>
  <c r="CK18" i="1" s="1"/>
  <c r="CS18" i="1" s="1"/>
  <c r="CD18" i="1"/>
  <c r="CE17" i="1"/>
  <c r="CE16" i="1"/>
  <c r="CJ51" i="1"/>
  <c r="CG66" i="1"/>
  <c r="CG68" i="1"/>
  <c r="CK68" i="1" s="1"/>
  <c r="CS68" i="1" s="1"/>
  <c r="CG86" i="1"/>
  <c r="CJ63" i="1"/>
  <c r="CR63" i="1" s="1"/>
  <c r="CH67" i="1"/>
  <c r="CG94" i="1"/>
  <c r="CK94" i="1" s="1"/>
  <c r="CS94" i="1" s="1"/>
  <c r="CG17" i="1"/>
  <c r="CK17" i="1" s="1"/>
  <c r="CS17" i="1" s="1"/>
  <c r="CG27" i="1"/>
  <c r="CG45" i="1"/>
  <c r="CE112" i="1"/>
  <c r="CG61" i="1"/>
  <c r="CK61" i="1" s="1"/>
  <c r="CS61" i="1" s="1"/>
  <c r="CE40" i="1"/>
  <c r="CE36" i="1"/>
  <c r="CE24" i="1"/>
  <c r="CI24" i="1" s="1"/>
  <c r="CQ24" i="1" s="1"/>
  <c r="CD19" i="1"/>
  <c r="CE41" i="1"/>
  <c r="CH87" i="1"/>
  <c r="CP87" i="1" s="1"/>
  <c r="CG106" i="1"/>
  <c r="CK106" i="1" s="1"/>
  <c r="CS106" i="1" s="1"/>
  <c r="CI36" i="1"/>
  <c r="CQ36" i="1" s="1"/>
  <c r="CG39" i="1"/>
  <c r="CE113" i="1"/>
  <c r="CG37" i="1"/>
  <c r="CK37" i="1" s="1"/>
  <c r="CS37" i="1" s="1"/>
  <c r="CE85" i="1"/>
  <c r="CG105" i="1"/>
  <c r="CE91" i="1"/>
  <c r="CI91" i="1" s="1"/>
  <c r="CE51" i="1"/>
  <c r="CI51" i="1" s="1"/>
  <c r="CQ51" i="1" s="1"/>
  <c r="CG44" i="1"/>
  <c r="CK44" i="1" s="1"/>
  <c r="CS44" i="1" s="1"/>
  <c r="CE35" i="1"/>
  <c r="CI35" i="1" s="1"/>
  <c r="CQ35" i="1" s="1"/>
  <c r="CE31" i="1"/>
  <c r="CI31" i="1" s="1"/>
  <c r="CQ31" i="1" s="1"/>
  <c r="CE23" i="1"/>
  <c r="CI23" i="1" s="1"/>
  <c r="CQ23" i="1" s="1"/>
  <c r="CD30" i="1"/>
  <c r="CH30" i="1" s="1"/>
  <c r="CP30" i="1" s="1"/>
  <c r="CD54" i="1"/>
  <c r="CD75" i="1"/>
  <c r="CH75" i="1" s="1"/>
  <c r="CD83" i="1"/>
  <c r="CG101" i="1"/>
  <c r="CH43" i="1"/>
  <c r="CH78" i="1"/>
  <c r="CF112" i="1"/>
  <c r="CG112" i="1"/>
  <c r="CK112" i="1" s="1"/>
  <c r="CS112" i="1" s="1"/>
  <c r="CD112" i="1"/>
  <c r="CH112" i="1" s="1"/>
  <c r="CP112" i="1" s="1"/>
  <c r="CD108" i="1"/>
  <c r="CH108" i="1" s="1"/>
  <c r="CP108" i="1" s="1"/>
  <c r="CG108" i="1"/>
  <c r="CF100" i="1"/>
  <c r="CG100" i="1"/>
  <c r="CF96" i="1"/>
  <c r="CJ96" i="1" s="1"/>
  <c r="CR96" i="1" s="1"/>
  <c r="CG96" i="1"/>
  <c r="CF92" i="1"/>
  <c r="CJ92" i="1" s="1"/>
  <c r="CR92" i="1" s="1"/>
  <c r="CD92" i="1"/>
  <c r="CH92" i="1" s="1"/>
  <c r="CF88" i="1"/>
  <c r="CJ88" i="1" s="1"/>
  <c r="CR88" i="1" s="1"/>
  <c r="CG88" i="1"/>
  <c r="CK88" i="1" s="1"/>
  <c r="CS88" i="1" s="1"/>
  <c r="CF84" i="1"/>
  <c r="CJ84" i="1" s="1"/>
  <c r="CR84" i="1" s="1"/>
  <c r="CG84" i="1"/>
  <c r="CK84" i="1" s="1"/>
  <c r="CS84" i="1" s="1"/>
  <c r="CF80" i="1"/>
  <c r="CJ80" i="1" s="1"/>
  <c r="CR80" i="1" s="1"/>
  <c r="CD80" i="1"/>
  <c r="CG80" i="1"/>
  <c r="CF72" i="1"/>
  <c r="CJ72" i="1" s="1"/>
  <c r="CR72" i="1" s="1"/>
  <c r="CG72" i="1"/>
  <c r="CF64" i="1"/>
  <c r="CG64" i="1"/>
  <c r="CD64" i="1"/>
  <c r="CF60" i="1"/>
  <c r="CJ60" i="1" s="1"/>
  <c r="CR60" i="1" s="1"/>
  <c r="CG60" i="1"/>
  <c r="CK60" i="1" s="1"/>
  <c r="CS60" i="1" s="1"/>
  <c r="CF56" i="1"/>
  <c r="CJ56" i="1" s="1"/>
  <c r="CR56" i="1" s="1"/>
  <c r="CD56" i="1"/>
  <c r="CH56" i="1" s="1"/>
  <c r="CP56" i="1" s="1"/>
  <c r="CD52" i="1"/>
  <c r="CH52" i="1" s="1"/>
  <c r="CP52" i="1" s="1"/>
  <c r="CF48" i="1"/>
  <c r="CJ48" i="1" s="1"/>
  <c r="CR48" i="1" s="1"/>
  <c r="CG48" i="1"/>
  <c r="CG40" i="1"/>
  <c r="CD40" i="1"/>
  <c r="CH40" i="1" s="1"/>
  <c r="CP40" i="1" s="1"/>
  <c r="CF36" i="1"/>
  <c r="CJ36" i="1" s="1"/>
  <c r="CR36" i="1" s="1"/>
  <c r="CD36" i="1"/>
  <c r="CH36" i="1" s="1"/>
  <c r="CF32" i="1"/>
  <c r="CJ32" i="1" s="1"/>
  <c r="CR32" i="1" s="1"/>
  <c r="CG32" i="1"/>
  <c r="CD32" i="1"/>
  <c r="CH32" i="1" s="1"/>
  <c r="CP32" i="1" s="1"/>
  <c r="CD28" i="1"/>
  <c r="CH28" i="1" s="1"/>
  <c r="CP28" i="1" s="1"/>
  <c r="CF24" i="1"/>
  <c r="CJ24" i="1" s="1"/>
  <c r="CR24" i="1" s="1"/>
  <c r="CD24" i="1"/>
  <c r="CH24" i="1" s="1"/>
  <c r="CD20" i="1"/>
  <c r="CH20" i="1" s="1"/>
  <c r="CF16" i="1"/>
  <c r="CJ16" i="1" s="1"/>
  <c r="CR16" i="1" s="1"/>
  <c r="CG16" i="1"/>
  <c r="CI15" i="1"/>
  <c r="CD16" i="1"/>
  <c r="CH16" i="1" s="1"/>
  <c r="CP16" i="1" s="1"/>
  <c r="CD48" i="1"/>
  <c r="CH48" i="1" s="1"/>
  <c r="CP48" i="1" s="1"/>
  <c r="CH50" i="1"/>
  <c r="CH64" i="1"/>
  <c r="CP64" i="1" s="1"/>
  <c r="CD84" i="1"/>
  <c r="CH84" i="1" s="1"/>
  <c r="CP84" i="1" s="1"/>
  <c r="CE107" i="1"/>
  <c r="CI107" i="1" s="1"/>
  <c r="CQ107" i="1" s="1"/>
  <c r="CE103" i="1"/>
  <c r="CE99" i="1"/>
  <c r="CI99" i="1" s="1"/>
  <c r="CE95" i="1"/>
  <c r="CI95" i="1" s="1"/>
  <c r="CQ95" i="1" s="1"/>
  <c r="CE87" i="1"/>
  <c r="CI87" i="1" s="1"/>
  <c r="CQ87" i="1" s="1"/>
  <c r="CE83" i="1"/>
  <c r="CI83" i="1" s="1"/>
  <c r="CQ83" i="1" s="1"/>
  <c r="CE79" i="1"/>
  <c r="CE71" i="1"/>
  <c r="CE67" i="1"/>
  <c r="CI67" i="1" s="1"/>
  <c r="CQ67" i="1" s="1"/>
  <c r="CE63" i="1"/>
  <c r="CE59" i="1"/>
  <c r="CI59" i="1" s="1"/>
  <c r="CQ59" i="1" s="1"/>
  <c r="CE55" i="1"/>
  <c r="CI55" i="1" s="1"/>
  <c r="CQ55" i="1" s="1"/>
  <c r="CE47" i="1"/>
  <c r="CI47" i="1" s="1"/>
  <c r="CQ47" i="1" s="1"/>
  <c r="CE43" i="1"/>
  <c r="CE39" i="1"/>
  <c r="CE27" i="1"/>
  <c r="CE19" i="1"/>
  <c r="CH18" i="1"/>
  <c r="CI33" i="1"/>
  <c r="CQ33" i="1" s="1"/>
  <c r="CE110" i="1"/>
  <c r="CE106" i="1"/>
  <c r="CE102" i="1"/>
  <c r="CI102" i="1" s="1"/>
  <c r="CQ102" i="1" s="1"/>
  <c r="CE98" i="1"/>
  <c r="CI98" i="1" s="1"/>
  <c r="CQ98" i="1" s="1"/>
  <c r="CE90" i="1"/>
  <c r="CI90" i="1" s="1"/>
  <c r="CQ90" i="1" s="1"/>
  <c r="CE86" i="1"/>
  <c r="CI86" i="1" s="1"/>
  <c r="CQ86" i="1" s="1"/>
  <c r="CE82" i="1"/>
  <c r="CE70" i="1"/>
  <c r="CE58" i="1"/>
  <c r="CE50" i="1"/>
  <c r="CE46" i="1"/>
  <c r="CE42" i="1"/>
  <c r="CE38" i="1"/>
  <c r="CE30" i="1"/>
  <c r="CE18" i="1"/>
  <c r="CI18" i="1" s="1"/>
  <c r="CQ18" i="1" s="1"/>
  <c r="CJ15" i="1"/>
  <c r="CR15" i="1" s="1"/>
  <c r="CJ18" i="1"/>
  <c r="CK20" i="1"/>
  <c r="CJ39" i="1"/>
  <c r="CH96" i="1"/>
  <c r="CJ27" i="1"/>
  <c r="CI57" i="1"/>
  <c r="CG102" i="1"/>
  <c r="CF86" i="1"/>
  <c r="CJ86" i="1" s="1"/>
  <c r="CR86" i="1" s="1"/>
  <c r="CG78" i="1"/>
  <c r="CK78" i="1" s="1"/>
  <c r="CS78" i="1" s="1"/>
  <c r="CD70" i="1"/>
  <c r="CH70" i="1" s="1"/>
  <c r="CD62" i="1"/>
  <c r="CH62" i="1" s="1"/>
  <c r="CD46" i="1"/>
  <c r="CH46" i="1" s="1"/>
  <c r="CD42" i="1"/>
  <c r="CK27" i="1"/>
  <c r="CJ57" i="1"/>
  <c r="CJ69" i="1"/>
  <c r="CR69" i="1" s="1"/>
  <c r="CH109" i="1"/>
  <c r="CE108" i="1"/>
  <c r="CI108" i="1" s="1"/>
  <c r="CQ108" i="1" s="1"/>
  <c r="CE92" i="1"/>
  <c r="CI92" i="1" s="1"/>
  <c r="CQ92" i="1" s="1"/>
  <c r="CE88" i="1"/>
  <c r="CI88" i="1" s="1"/>
  <c r="CE72" i="1"/>
  <c r="CI72" i="1" s="1"/>
  <c r="CE64" i="1"/>
  <c r="CE56" i="1"/>
  <c r="CE48" i="1"/>
  <c r="CI48" i="1" s="1"/>
  <c r="CQ48" i="1" s="1"/>
  <c r="CE32" i="1"/>
  <c r="CI32" i="1" s="1"/>
  <c r="CE28" i="1"/>
  <c r="CE20" i="1"/>
  <c r="CI20" i="1" s="1"/>
  <c r="CQ20" i="1" s="1"/>
  <c r="CI54" i="1"/>
  <c r="CH68" i="1"/>
  <c r="CP68" i="1" s="1"/>
  <c r="CH72" i="1"/>
  <c r="CP72" i="1" s="1"/>
  <c r="CH81" i="1"/>
  <c r="CH31" i="1"/>
  <c r="CP31" i="1" s="1"/>
  <c r="CF109" i="1"/>
  <c r="CG109" i="1"/>
  <c r="CD101" i="1"/>
  <c r="CH101" i="1" s="1"/>
  <c r="CP101" i="1" s="1"/>
  <c r="CG89" i="1"/>
  <c r="CK89" i="1" s="1"/>
  <c r="CD85" i="1"/>
  <c r="CH85" i="1" s="1"/>
  <c r="CP85" i="1" s="1"/>
  <c r="CF81" i="1"/>
  <c r="CJ81" i="1" s="1"/>
  <c r="CR81" i="1" s="1"/>
  <c r="CG81" i="1"/>
  <c r="CK81" i="1" s="1"/>
  <c r="CS81" i="1" s="1"/>
  <c r="CD77" i="1"/>
  <c r="CH77" i="1" s="1"/>
  <c r="CP77" i="1" s="1"/>
  <c r="CF73" i="1"/>
  <c r="CJ73" i="1" s="1"/>
  <c r="CG73" i="1"/>
  <c r="CK73" i="1" s="1"/>
  <c r="CS73" i="1" s="1"/>
  <c r="CF53" i="1"/>
  <c r="CG53" i="1"/>
  <c r="CF49" i="1"/>
  <c r="CG49" i="1"/>
  <c r="CK49" i="1" s="1"/>
  <c r="CS49" i="1" s="1"/>
  <c r="CD45" i="1"/>
  <c r="CH45" i="1" s="1"/>
  <c r="CP45" i="1" s="1"/>
  <c r="CG33" i="1"/>
  <c r="CG29" i="1"/>
  <c r="CF25" i="1"/>
  <c r="CJ25" i="1" s="1"/>
  <c r="CR25" i="1" s="1"/>
  <c r="CD25" i="1"/>
  <c r="CH25" i="1" s="1"/>
  <c r="CF21" i="1"/>
  <c r="CJ21" i="1" s="1"/>
  <c r="CR21" i="1" s="1"/>
  <c r="CG21" i="1"/>
  <c r="CK21" i="1" s="1"/>
  <c r="CK26" i="1"/>
  <c r="CS26" i="1" s="1"/>
  <c r="CD29" i="1"/>
  <c r="CH29" i="1" s="1"/>
  <c r="CP29" i="1" s="1"/>
  <c r="CG77" i="1"/>
  <c r="CJ45" i="1"/>
  <c r="CR45" i="1" s="1"/>
  <c r="CJ111" i="1"/>
  <c r="CH19" i="1"/>
  <c r="CH44" i="1"/>
  <c r="CK45" i="1"/>
  <c r="CS45" i="1" s="1"/>
  <c r="CH76" i="1"/>
  <c r="CP76" i="1" s="1"/>
  <c r="CH99" i="1"/>
  <c r="CP99" i="1" s="1"/>
  <c r="CH105" i="1"/>
  <c r="CH110" i="1"/>
  <c r="CO40" i="1"/>
  <c r="CK40" i="1"/>
  <c r="CS40" i="1" s="1"/>
  <c r="CO100" i="1"/>
  <c r="CK100" i="1"/>
  <c r="CH113" i="1"/>
  <c r="CL113" i="1"/>
  <c r="CN24" i="1"/>
  <c r="CM26" i="1"/>
  <c r="CI26" i="1"/>
  <c r="CQ26" i="1" s="1"/>
  <c r="CN30" i="1"/>
  <c r="CJ30" i="1"/>
  <c r="CJ44" i="1"/>
  <c r="CR44" i="1" s="1"/>
  <c r="CK53" i="1"/>
  <c r="CS53" i="1" s="1"/>
  <c r="CL55" i="1"/>
  <c r="CK56" i="1"/>
  <c r="CO56" i="1"/>
  <c r="CH65" i="1"/>
  <c r="CP65" i="1" s="1"/>
  <c r="CN77" i="1"/>
  <c r="CJ77" i="1"/>
  <c r="CR77" i="1" s="1"/>
  <c r="CH80" i="1"/>
  <c r="CL80" i="1"/>
  <c r="CN26" i="1"/>
  <c r="CJ26" i="1"/>
  <c r="CR26" i="1" s="1"/>
  <c r="CK31" i="1"/>
  <c r="CS31" i="1" s="1"/>
  <c r="CH42" i="1"/>
  <c r="CP42" i="1" s="1"/>
  <c r="CL42" i="1"/>
  <c r="CL72" i="1"/>
  <c r="CM93" i="1"/>
  <c r="CR102" i="1"/>
  <c r="CN111" i="1"/>
  <c r="CO44" i="1"/>
  <c r="CL51" i="1"/>
  <c r="CL56" i="1"/>
  <c r="CN78" i="1"/>
  <c r="CJ78" i="1"/>
  <c r="CR78" i="1" s="1"/>
  <c r="CN110" i="1"/>
  <c r="CJ110" i="1"/>
  <c r="CR110" i="1" s="1"/>
  <c r="CO52" i="1"/>
  <c r="CN81" i="1"/>
  <c r="CM108" i="1"/>
  <c r="CL26" i="1"/>
  <c r="CH26" i="1"/>
  <c r="CI30" i="1"/>
  <c r="CM30" i="1"/>
  <c r="CI44" i="1"/>
  <c r="CQ44" i="1" s="1"/>
  <c r="CL25" i="1"/>
  <c r="CI42" i="1"/>
  <c r="CM42" i="1"/>
  <c r="CH54" i="1"/>
  <c r="CL54" i="1"/>
  <c r="CI56" i="1"/>
  <c r="CQ56" i="1" s="1"/>
  <c r="CM67" i="1"/>
  <c r="CM75" i="1"/>
  <c r="CI75" i="1"/>
  <c r="CN80" i="1"/>
  <c r="CN93" i="1"/>
  <c r="CJ93" i="1"/>
  <c r="CR93" i="1" s="1"/>
  <c r="CJ101" i="1"/>
  <c r="CR101" i="1" s="1"/>
  <c r="CO113" i="1"/>
  <c r="CK113" i="1"/>
  <c r="CS113" i="1" s="1"/>
  <c r="CL24" i="1"/>
  <c r="CN29" i="1"/>
  <c r="CJ29" i="1"/>
  <c r="CR29" i="1" s="1"/>
  <c r="CN42" i="1"/>
  <c r="CJ42" i="1"/>
  <c r="CQ54" i="1"/>
  <c r="CJ68" i="1"/>
  <c r="CR68" i="1" s="1"/>
  <c r="CI77" i="1"/>
  <c r="CQ77" i="1" s="1"/>
  <c r="CJ90" i="1"/>
  <c r="CR90" i="1" s="1"/>
  <c r="CL110" i="1"/>
  <c r="CL112" i="1"/>
  <c r="CI17" i="1"/>
  <c r="CQ17" i="1" s="1"/>
  <c r="CL18" i="1"/>
  <c r="CL19" i="1"/>
  <c r="CJ20" i="1"/>
  <c r="CR20" i="1" s="1"/>
  <c r="CM21" i="1"/>
  <c r="CN27" i="1"/>
  <c r="CR27" i="1" s="1"/>
  <c r="CO29" i="1"/>
  <c r="CK29" i="1"/>
  <c r="CS29" i="1" s="1"/>
  <c r="CH39" i="1"/>
  <c r="CP39" i="1" s="1"/>
  <c r="CL41" i="1"/>
  <c r="CH41" i="1"/>
  <c r="CP41" i="1" s="1"/>
  <c r="CL53" i="1"/>
  <c r="CH53" i="1"/>
  <c r="CP53" i="1" s="1"/>
  <c r="CN54" i="1"/>
  <c r="CJ54" i="1"/>
  <c r="CJ65" i="1"/>
  <c r="CR65" i="1" s="1"/>
  <c r="CN74" i="1"/>
  <c r="CJ74" i="1"/>
  <c r="CR74" i="1" s="1"/>
  <c r="CL79" i="1"/>
  <c r="CH79" i="1"/>
  <c r="CP79" i="1" s="1"/>
  <c r="CI81" i="1"/>
  <c r="CQ81" i="1" s="1"/>
  <c r="CL92" i="1"/>
  <c r="CK109" i="1"/>
  <c r="CS109" i="1" s="1"/>
  <c r="CI113" i="1"/>
  <c r="CQ113" i="1" s="1"/>
  <c r="CM31" i="1"/>
  <c r="CP110" i="1"/>
  <c r="CP18" i="1"/>
  <c r="CO28" i="1"/>
  <c r="CK28" i="1"/>
  <c r="CS28" i="1" s="1"/>
  <c r="CN66" i="1"/>
  <c r="CJ66" i="1"/>
  <c r="CR66" i="1" s="1"/>
  <c r="CO79" i="1"/>
  <c r="CK79" i="1"/>
  <c r="CS79" i="1" s="1"/>
  <c r="CL27" i="1"/>
  <c r="CH27" i="1"/>
  <c r="CP27" i="1" s="1"/>
  <c r="CM78" i="1"/>
  <c r="CI78" i="1"/>
  <c r="CO82" i="1"/>
  <c r="CL94" i="1"/>
  <c r="CH94" i="1"/>
  <c r="CP94" i="1" s="1"/>
  <c r="CI27" i="1"/>
  <c r="CQ27" i="1" s="1"/>
  <c r="CM27" i="1"/>
  <c r="CM65" i="1"/>
  <c r="CM18" i="1"/>
  <c r="CO20" i="1"/>
  <c r="CN21" i="1"/>
  <c r="CM23" i="1"/>
  <c r="CI38" i="1"/>
  <c r="CQ38" i="1" s="1"/>
  <c r="CN39" i="1"/>
  <c r="CR39" i="1" s="1"/>
  <c r="CM41" i="1"/>
  <c r="CI41" i="1"/>
  <c r="CQ41" i="1" s="1"/>
  <c r="CM53" i="1"/>
  <c r="CH66" i="1"/>
  <c r="CL66" i="1"/>
  <c r="CJ108" i="1"/>
  <c r="CR108" i="1" s="1"/>
  <c r="CL109" i="1"/>
  <c r="CK16" i="1"/>
  <c r="CS16" i="1" s="1"/>
  <c r="CP20" i="1"/>
  <c r="CK32" i="1"/>
  <c r="CO32" i="1"/>
  <c r="CN41" i="1"/>
  <c r="CJ41" i="1"/>
  <c r="CR41" i="1" s="1"/>
  <c r="CI50" i="1"/>
  <c r="CN53" i="1"/>
  <c r="CJ53" i="1"/>
  <c r="CR53" i="1" s="1"/>
  <c r="CH63" i="1"/>
  <c r="CK64" i="1"/>
  <c r="CS64" i="1" s="1"/>
  <c r="CI66" i="1"/>
  <c r="CM66" i="1"/>
  <c r="CO68" i="1"/>
  <c r="CR87" i="1"/>
  <c r="CP88" i="1"/>
  <c r="CN92" i="1"/>
  <c r="CJ99" i="1"/>
  <c r="CR99" i="1" s="1"/>
  <c r="CJ107" i="1"/>
  <c r="CR107" i="1" s="1"/>
  <c r="CM111" i="1"/>
  <c r="CI111" i="1"/>
  <c r="CK43" i="1"/>
  <c r="CS43" i="1" s="1"/>
  <c r="CI74" i="1"/>
  <c r="CQ74" i="1" s="1"/>
  <c r="CI110" i="1"/>
  <c r="CQ110" i="1" s="1"/>
  <c r="CK55" i="1"/>
  <c r="CS55" i="1" s="1"/>
  <c r="CI71" i="1"/>
  <c r="CQ71" i="1" s="1"/>
  <c r="CJ50" i="1"/>
  <c r="CR50" i="1" s="1"/>
  <c r="CK76" i="1"/>
  <c r="CS76" i="1" s="1"/>
  <c r="CH17" i="1"/>
  <c r="CP17" i="1" s="1"/>
  <c r="CJ38" i="1"/>
  <c r="CR38" i="1" s="1"/>
  <c r="CP44" i="1"/>
  <c r="CI89" i="1"/>
  <c r="CQ89" i="1" s="1"/>
  <c r="CJ102" i="5"/>
  <c r="CN102" i="5"/>
  <c r="CK22" i="5"/>
  <c r="CO22" i="5"/>
  <c r="CN25" i="5"/>
  <c r="CJ25" i="5"/>
  <c r="CM30" i="5"/>
  <c r="CO47" i="5"/>
  <c r="CK47" i="5"/>
  <c r="CH93" i="5"/>
  <c r="CL93" i="5"/>
  <c r="CN27" i="5"/>
  <c r="CJ27" i="5"/>
  <c r="CJ30" i="5"/>
  <c r="CN30" i="5"/>
  <c r="CM33" i="5"/>
  <c r="CI33" i="5"/>
  <c r="CQ33" i="5" s="1"/>
  <c r="CS59" i="5"/>
  <c r="CL69" i="5"/>
  <c r="CK81" i="5"/>
  <c r="CO81" i="5"/>
  <c r="CP92" i="5"/>
  <c r="CM104" i="5"/>
  <c r="CQ104" i="5" s="1"/>
  <c r="CP107" i="5"/>
  <c r="CO113" i="5"/>
  <c r="CI35" i="5"/>
  <c r="CM35" i="5"/>
  <c r="CH39" i="5"/>
  <c r="CL39" i="5"/>
  <c r="CO80" i="5"/>
  <c r="CK80" i="5"/>
  <c r="CH105" i="5"/>
  <c r="CL105" i="5"/>
  <c r="CO77" i="5"/>
  <c r="CK77" i="5"/>
  <c r="CS77" i="5" s="1"/>
  <c r="CL16" i="5"/>
  <c r="CH16" i="5"/>
  <c r="CQ32" i="5"/>
  <c r="CQ37" i="5"/>
  <c r="CO45" i="5"/>
  <c r="CH51" i="5"/>
  <c r="CL51" i="5"/>
  <c r="CO60" i="5"/>
  <c r="CM62" i="5"/>
  <c r="CO68" i="5"/>
  <c r="CK68" i="5"/>
  <c r="CO71" i="5"/>
  <c r="CS71" i="5" s="1"/>
  <c r="CM83" i="5"/>
  <c r="CQ83" i="5" s="1"/>
  <c r="CH48" i="5"/>
  <c r="CL48" i="5"/>
  <c r="CL60" i="5"/>
  <c r="CJ90" i="5"/>
  <c r="CN90" i="5"/>
  <c r="CI102" i="5"/>
  <c r="CM102" i="5"/>
  <c r="CI48" i="5"/>
  <c r="CM48" i="5"/>
  <c r="CI60" i="5"/>
  <c r="CM60" i="5"/>
  <c r="CO89" i="5"/>
  <c r="CO90" i="5"/>
  <c r="CQ95" i="5"/>
  <c r="CK102" i="5"/>
  <c r="CS102" i="5" s="1"/>
  <c r="CO102" i="5"/>
  <c r="CI25" i="5"/>
  <c r="CM25" i="5"/>
  <c r="CH30" i="5"/>
  <c r="CL30" i="5"/>
  <c r="CK48" i="5"/>
  <c r="CO48" i="5"/>
  <c r="CO101" i="5"/>
  <c r="CN20" i="5"/>
  <c r="CR20" i="5" s="1"/>
  <c r="CS32" i="5"/>
  <c r="CS33" i="5"/>
  <c r="CJ35" i="5"/>
  <c r="CN35" i="5"/>
  <c r="CI39" i="5"/>
  <c r="CM39" i="5"/>
  <c r="CM84" i="5"/>
  <c r="CO18" i="5"/>
  <c r="CJ23" i="5"/>
  <c r="CR23" i="5" s="1"/>
  <c r="CJ39" i="5"/>
  <c r="CR39" i="5" s="1"/>
  <c r="CN39" i="5"/>
  <c r="CO69" i="5"/>
  <c r="CM71" i="5"/>
  <c r="CO92" i="5"/>
  <c r="CK92" i="5"/>
  <c r="CS92" i="5" s="1"/>
  <c r="CS14" i="5"/>
  <c r="CQ16" i="5"/>
  <c r="CL23" i="5"/>
  <c r="CO25" i="5"/>
  <c r="CN38" i="5"/>
  <c r="CJ38" i="5"/>
  <c r="CQ50" i="5"/>
  <c r="CI51" i="5"/>
  <c r="CM51" i="5"/>
  <c r="CO56" i="5"/>
  <c r="CK56" i="5"/>
  <c r="CK57" i="5"/>
  <c r="CO57" i="5"/>
  <c r="CL72" i="5"/>
  <c r="CO83" i="5"/>
  <c r="CS95" i="5"/>
  <c r="CL96" i="5"/>
  <c r="CH81" i="5"/>
  <c r="CL81" i="5"/>
  <c r="CL113" i="5"/>
  <c r="CM59" i="5"/>
  <c r="CI59" i="5"/>
  <c r="CP21" i="5"/>
  <c r="CO30" i="5"/>
  <c r="CP31" i="5"/>
  <c r="CR46" i="5"/>
  <c r="CQ58" i="5"/>
  <c r="CO59" i="5"/>
  <c r="CL63" i="5"/>
  <c r="CH71" i="5"/>
  <c r="CL71" i="5"/>
  <c r="CI72" i="5"/>
  <c r="CM72" i="5"/>
  <c r="CO78" i="5"/>
  <c r="CP83" i="5"/>
  <c r="CH84" i="5"/>
  <c r="CL84" i="5"/>
  <c r="CL95" i="5"/>
  <c r="CP32" i="5"/>
  <c r="CH75" i="5"/>
  <c r="CL75" i="5"/>
  <c r="CP86" i="5"/>
  <c r="CK93" i="5"/>
  <c r="CO93" i="5"/>
  <c r="CL24" i="5"/>
  <c r="CL42" i="5"/>
  <c r="CQ47" i="5"/>
  <c r="CS62" i="5"/>
  <c r="CH87" i="5"/>
  <c r="CL87" i="5"/>
  <c r="CP89" i="5"/>
  <c r="CP94" i="5"/>
  <c r="CO98" i="5"/>
  <c r="CO105" i="5"/>
  <c r="CO111" i="5"/>
  <c r="CO31" i="5"/>
  <c r="CP35" i="5"/>
  <c r="CR47" i="5"/>
  <c r="CH54" i="5"/>
  <c r="CL54" i="5"/>
  <c r="CR75" i="5"/>
  <c r="CP80" i="5"/>
  <c r="CS96" i="5"/>
  <c r="CH99" i="5"/>
  <c r="CL99" i="5"/>
  <c r="CP110" i="5"/>
  <c r="CJ42" i="5"/>
  <c r="CN42" i="5"/>
  <c r="CI54" i="5"/>
  <c r="CQ54" i="5" s="1"/>
  <c r="CR59" i="5"/>
  <c r="CH66" i="5"/>
  <c r="CL66" i="5"/>
  <c r="CK108" i="5"/>
  <c r="CS108" i="5" s="1"/>
  <c r="CH111" i="5"/>
  <c r="CL111" i="5"/>
  <c r="CK42" i="5"/>
  <c r="CO42" i="5"/>
  <c r="CN54" i="5"/>
  <c r="CI66" i="5"/>
  <c r="CQ66" i="5" s="1"/>
  <c r="CR71" i="5"/>
  <c r="CI22" i="5"/>
  <c r="CQ22" i="5" s="1"/>
  <c r="CH27" i="5"/>
  <c r="CP27" i="5" s="1"/>
  <c r="CH45" i="5"/>
  <c r="CP45" i="5" s="1"/>
  <c r="CO53" i="5"/>
  <c r="CK53" i="5"/>
  <c r="CK54" i="5"/>
  <c r="CO54" i="5"/>
  <c r="CL59" i="5"/>
  <c r="CN66" i="5"/>
  <c r="CH90" i="5"/>
  <c r="CL90" i="5"/>
  <c r="CR111" i="5"/>
  <c r="CO41" i="5"/>
  <c r="CK41" i="5"/>
  <c r="CH78" i="5"/>
  <c r="CL78" i="5"/>
  <c r="CH57" i="5"/>
  <c r="CP57" i="5" s="1"/>
  <c r="CO65" i="5"/>
  <c r="CK65" i="5"/>
  <c r="CS65" i="5" s="1"/>
  <c r="CO66" i="5"/>
  <c r="CN78" i="5"/>
  <c r="CI90" i="5"/>
  <c r="CQ90" i="5" s="1"/>
  <c r="CR95" i="5"/>
  <c r="CL102" i="5"/>
  <c r="CR108" i="5"/>
  <c r="CI45" i="5"/>
  <c r="CQ45" i="5" s="1"/>
  <c r="CR50" i="5"/>
  <c r="CI57" i="5"/>
  <c r="CQ57" i="5" s="1"/>
  <c r="CR62" i="5"/>
  <c r="CI69" i="5"/>
  <c r="CQ69" i="5" s="1"/>
  <c r="CI81" i="5"/>
  <c r="CQ81" i="5" s="1"/>
  <c r="CI93" i="5"/>
  <c r="CQ93" i="5" s="1"/>
  <c r="CI105" i="5"/>
  <c r="CQ105" i="5" s="1"/>
  <c r="CH33" i="5"/>
  <c r="CP33" i="5" s="1"/>
  <c r="CR45" i="5"/>
  <c r="CR57" i="5"/>
  <c r="CR81" i="5"/>
  <c r="CR93" i="5"/>
  <c r="CR105" i="5"/>
  <c r="CJ76" i="5"/>
  <c r="CR76" i="5" s="1"/>
  <c r="CJ85" i="5"/>
  <c r="CR85" i="5" s="1"/>
  <c r="CJ88" i="5"/>
  <c r="CR88" i="5" s="1"/>
  <c r="CJ91" i="5"/>
  <c r="CR91" i="5" s="1"/>
  <c r="CJ94" i="5"/>
  <c r="CR94" i="5" s="1"/>
  <c r="CJ97" i="5"/>
  <c r="CR97" i="5" s="1"/>
  <c r="CJ100" i="5"/>
  <c r="CR100" i="5" s="1"/>
  <c r="CS27" i="1"/>
  <c r="CP50" i="1"/>
  <c r="CI79" i="1"/>
  <c r="CM79" i="1"/>
  <c r="CO98" i="1"/>
  <c r="CI103" i="1"/>
  <c r="CM103" i="1"/>
  <c r="CS34" i="1"/>
  <c r="CJ79" i="1"/>
  <c r="CN79" i="1"/>
  <c r="CO101" i="1"/>
  <c r="CK101" i="1"/>
  <c r="CI106" i="1"/>
  <c r="CM106" i="1"/>
  <c r="CQ57" i="1"/>
  <c r="CQ62" i="1"/>
  <c r="CO104" i="1"/>
  <c r="CK104" i="1"/>
  <c r="CM109" i="1"/>
  <c r="CP63" i="1"/>
  <c r="CK66" i="1"/>
  <c r="CO66" i="1"/>
  <c r="CK69" i="1"/>
  <c r="CS69" i="1" s="1"/>
  <c r="CJ70" i="1"/>
  <c r="CN70" i="1"/>
  <c r="CH71" i="1"/>
  <c r="CP71" i="1" s="1"/>
  <c r="CI82" i="1"/>
  <c r="CM82" i="1"/>
  <c r="CH83" i="1"/>
  <c r="CP83" i="1" s="1"/>
  <c r="CO107" i="1"/>
  <c r="CQ50" i="1"/>
  <c r="CQ14" i="1"/>
  <c r="CI43" i="1"/>
  <c r="CQ43" i="1" s="1"/>
  <c r="CK54" i="1"/>
  <c r="CO54" i="1"/>
  <c r="CK57" i="1"/>
  <c r="CS57" i="1" s="1"/>
  <c r="CJ58" i="1"/>
  <c r="CN58" i="1"/>
  <c r="CL62" i="1"/>
  <c r="CI63" i="1"/>
  <c r="CQ63" i="1" s="1"/>
  <c r="CR75" i="1"/>
  <c r="CJ82" i="1"/>
  <c r="CN82" i="1"/>
  <c r="CL90" i="1"/>
  <c r="CO110" i="1"/>
  <c r="CK110" i="1"/>
  <c r="CS110" i="1" s="1"/>
  <c r="CJ112" i="1"/>
  <c r="CN112" i="1"/>
  <c r="CR18" i="1"/>
  <c r="CR33" i="1"/>
  <c r="CL36" i="1"/>
  <c r="CS38" i="1"/>
  <c r="CO42" i="1"/>
  <c r="CJ46" i="1"/>
  <c r="CN46" i="1"/>
  <c r="CL50" i="1"/>
  <c r="CS56" i="1"/>
  <c r="CP60" i="1"/>
  <c r="CL75" i="1"/>
  <c r="CL93" i="1"/>
  <c r="CP93" i="1" s="1"/>
  <c r="CK24" i="1"/>
  <c r="CS24" i="1" s="1"/>
  <c r="CK30" i="1"/>
  <c r="CO30" i="1"/>
  <c r="CK33" i="1"/>
  <c r="CS33" i="1" s="1"/>
  <c r="CJ34" i="1"/>
  <c r="CN34" i="1"/>
  <c r="CL38" i="1"/>
  <c r="CI39" i="1"/>
  <c r="CQ39" i="1" s="1"/>
  <c r="CN51" i="1"/>
  <c r="CQ68" i="1"/>
  <c r="CI73" i="1"/>
  <c r="CM73" i="1"/>
  <c r="CH74" i="1"/>
  <c r="CP74" i="1" s="1"/>
  <c r="CK77" i="1"/>
  <c r="CS77" i="1" s="1"/>
  <c r="CI85" i="1"/>
  <c r="CM85" i="1"/>
  <c r="CH89" i="1"/>
  <c r="CP89" i="1" s="1"/>
  <c r="CL96" i="1"/>
  <c r="CP96" i="1" s="1"/>
  <c r="CO47" i="1"/>
  <c r="CK47" i="1"/>
  <c r="CL49" i="1"/>
  <c r="CH49" i="1"/>
  <c r="CP49" i="1" s="1"/>
  <c r="CI64" i="1"/>
  <c r="CM64" i="1"/>
  <c r="CH69" i="1"/>
  <c r="CP69" i="1" s="1"/>
  <c r="CL78" i="1"/>
  <c r="CP78" i="1" s="1"/>
  <c r="CO86" i="1"/>
  <c r="CK86" i="1"/>
  <c r="CS86" i="1" s="1"/>
  <c r="CM91" i="1"/>
  <c r="CL102" i="1"/>
  <c r="CR105" i="1"/>
  <c r="CO15" i="1"/>
  <c r="CO21" i="1"/>
  <c r="CO27" i="1"/>
  <c r="CQ32" i="1"/>
  <c r="CO35" i="1"/>
  <c r="CK35" i="1"/>
  <c r="CL37" i="1"/>
  <c r="CH37" i="1"/>
  <c r="CI52" i="1"/>
  <c r="CM52" i="1"/>
  <c r="CH57" i="1"/>
  <c r="CP57" i="1" s="1"/>
  <c r="CJ64" i="1"/>
  <c r="CN64" i="1"/>
  <c r="CL67" i="1"/>
  <c r="CM69" i="1"/>
  <c r="CP70" i="1"/>
  <c r="CI76" i="1"/>
  <c r="CM76" i="1"/>
  <c r="CK80" i="1"/>
  <c r="CS80" i="1" s="1"/>
  <c r="CO89" i="1"/>
  <c r="CI94" i="1"/>
  <c r="CM94" i="1"/>
  <c r="CH98" i="1"/>
  <c r="CP98" i="1" s="1"/>
  <c r="CL105" i="1"/>
  <c r="CP105" i="1" s="1"/>
  <c r="CO59" i="1"/>
  <c r="CK59" i="1"/>
  <c r="CS59" i="1" s="1"/>
  <c r="CL61" i="1"/>
  <c r="CH61" i="1"/>
  <c r="CN73" i="1"/>
  <c r="CJ85" i="1"/>
  <c r="CN85" i="1"/>
  <c r="CM88" i="1"/>
  <c r="CQ15" i="1"/>
  <c r="CI40" i="1"/>
  <c r="CM40" i="1"/>
  <c r="CR51" i="1"/>
  <c r="CJ52" i="1"/>
  <c r="CN52" i="1"/>
  <c r="CP58" i="1"/>
  <c r="CJ76" i="1"/>
  <c r="CN76" i="1"/>
  <c r="CO92" i="1"/>
  <c r="CK92" i="1"/>
  <c r="CS92" i="1" s="1"/>
  <c r="CI97" i="1"/>
  <c r="CQ97" i="1" s="1"/>
  <c r="CM97" i="1"/>
  <c r="CL108" i="1"/>
  <c r="CR17" i="1"/>
  <c r="CR23" i="1"/>
  <c r="CH33" i="1"/>
  <c r="CP33" i="1" s="1"/>
  <c r="CJ40" i="1"/>
  <c r="CN40" i="1"/>
  <c r="CL43" i="1"/>
  <c r="CP43" i="1" s="1"/>
  <c r="CM45" i="1"/>
  <c r="CP46" i="1"/>
  <c r="CM55" i="1"/>
  <c r="CN57" i="1"/>
  <c r="CS58" i="1"/>
  <c r="CO69" i="1"/>
  <c r="CL81" i="1"/>
  <c r="CO95" i="1"/>
  <c r="CK95" i="1"/>
  <c r="CS95" i="1" s="1"/>
  <c r="CI100" i="1"/>
  <c r="CM100" i="1"/>
  <c r="CH104" i="1"/>
  <c r="CP104" i="1" s="1"/>
  <c r="CL111" i="1"/>
  <c r="CJ31" i="1"/>
  <c r="CR31" i="1" s="1"/>
  <c r="CJ43" i="1"/>
  <c r="CR43" i="1" s="1"/>
  <c r="CJ55" i="1"/>
  <c r="CR55" i="1" s="1"/>
  <c r="CJ67" i="1"/>
  <c r="CR67" i="1" s="1"/>
  <c r="CI16" i="1"/>
  <c r="CQ16" i="1" s="1"/>
  <c r="CI19" i="1"/>
  <c r="CQ19" i="1" s="1"/>
  <c r="CI22" i="1"/>
  <c r="CQ22" i="1" s="1"/>
  <c r="CI25" i="1"/>
  <c r="CQ25" i="1" s="1"/>
  <c r="CI28" i="1"/>
  <c r="CQ28" i="1" s="1"/>
  <c r="CK72" i="1"/>
  <c r="CS72" i="1" s="1"/>
  <c r="CK75" i="1"/>
  <c r="CS75" i="1" s="1"/>
  <c r="CK93" i="1"/>
  <c r="CS93" i="1" s="1"/>
  <c r="CK96" i="1"/>
  <c r="CS96" i="1" s="1"/>
  <c r="CK99" i="1"/>
  <c r="CS99" i="1" s="1"/>
  <c r="CK102" i="1"/>
  <c r="CS102" i="1" s="1"/>
  <c r="CK105" i="1"/>
  <c r="CS105" i="1" s="1"/>
  <c r="CK108" i="1"/>
  <c r="CS108" i="1" s="1"/>
  <c r="CK111" i="1"/>
  <c r="CS111" i="1" s="1"/>
  <c r="CJ19" i="1"/>
  <c r="CR19" i="1" s="1"/>
  <c r="CJ22" i="1"/>
  <c r="CR22" i="1" s="1"/>
  <c r="CJ28" i="1"/>
  <c r="CR28" i="1" s="1"/>
  <c r="CI34" i="1"/>
  <c r="CQ34" i="1" s="1"/>
  <c r="CH35" i="1"/>
  <c r="CP35" i="1" s="1"/>
  <c r="CK36" i="1"/>
  <c r="CS36" i="1" s="1"/>
  <c r="CI46" i="1"/>
  <c r="CQ46" i="1" s="1"/>
  <c r="CH47" i="1"/>
  <c r="CP47" i="1" s="1"/>
  <c r="CK48" i="1"/>
  <c r="CS48" i="1" s="1"/>
  <c r="CI58" i="1"/>
  <c r="CQ58" i="1" s="1"/>
  <c r="CI70" i="1"/>
  <c r="CQ70" i="1" s="1"/>
  <c r="CJ91" i="1"/>
  <c r="CR91" i="1" s="1"/>
  <c r="CJ94" i="1"/>
  <c r="CR94" i="1" s="1"/>
  <c r="CJ97" i="1"/>
  <c r="CR97" i="1" s="1"/>
  <c r="CJ100" i="1"/>
  <c r="CR100" i="1" s="1"/>
  <c r="CJ103" i="1"/>
  <c r="CR103" i="1" s="1"/>
  <c r="CJ106" i="1"/>
  <c r="CR106" i="1" s="1"/>
  <c r="CJ109" i="1"/>
  <c r="CR109" i="1" s="1"/>
  <c r="CI37" i="1"/>
  <c r="CQ37" i="1" s="1"/>
  <c r="CK39" i="1"/>
  <c r="CS39" i="1" s="1"/>
  <c r="CK51" i="1"/>
  <c r="CS51" i="1" s="1"/>
  <c r="CJ37" i="1"/>
  <c r="CR37" i="1" s="1"/>
  <c r="CJ49" i="1"/>
  <c r="CR49" i="1" s="1"/>
  <c r="CJ61" i="1"/>
  <c r="CR61" i="1" s="1"/>
  <c r="CQ72" i="1"/>
  <c r="CQ75" i="1"/>
  <c r="CQ78" i="1"/>
  <c r="CQ84" i="1"/>
  <c r="CQ96" i="1"/>
  <c r="CQ99" i="1"/>
  <c r="CQ111" i="1"/>
  <c r="CI112" i="1"/>
  <c r="CQ112" i="1" s="1"/>
  <c r="BK105" i="6"/>
  <c r="BJ105" i="6"/>
  <c r="BI105" i="6"/>
  <c r="BH105" i="6"/>
  <c r="BL105" i="6" s="1"/>
  <c r="BG105" i="6"/>
  <c r="BF105" i="6"/>
  <c r="BN105" i="6" s="1"/>
  <c r="BE105" i="6"/>
  <c r="BM105" i="6" s="1"/>
  <c r="CP96" i="5" l="1"/>
  <c r="CS25" i="5"/>
  <c r="CS63" i="5"/>
  <c r="CS30" i="5"/>
  <c r="CR18" i="5"/>
  <c r="CQ62" i="5"/>
  <c r="CS60" i="5"/>
  <c r="CS111" i="5"/>
  <c r="CS28" i="5"/>
  <c r="CS18" i="5"/>
  <c r="CQ42" i="5"/>
  <c r="CQ84" i="5"/>
  <c r="CQ75" i="5"/>
  <c r="CP59" i="5"/>
  <c r="CP24" i="5"/>
  <c r="CQ101" i="5"/>
  <c r="CP101" i="5"/>
  <c r="CS53" i="5"/>
  <c r="CP48" i="5"/>
  <c r="CS47" i="5"/>
  <c r="CQ100" i="5"/>
  <c r="CS44" i="5"/>
  <c r="CR90" i="5"/>
  <c r="CP78" i="5"/>
  <c r="CS90" i="5"/>
  <c r="CP51" i="5"/>
  <c r="CP42" i="5"/>
  <c r="CP18" i="5"/>
  <c r="CP105" i="5"/>
  <c r="CQ30" i="5"/>
  <c r="CP102" i="5"/>
  <c r="CS22" i="5"/>
  <c r="CP60" i="5"/>
  <c r="CR78" i="5"/>
  <c r="CS54" i="5"/>
  <c r="CR54" i="5"/>
  <c r="CQ72" i="5"/>
  <c r="CP90" i="5"/>
  <c r="CS31" i="5"/>
  <c r="CS93" i="5"/>
  <c r="CR25" i="5"/>
  <c r="CQ61" i="5"/>
  <c r="CP73" i="5"/>
  <c r="CQ112" i="5"/>
  <c r="CP113" i="5"/>
  <c r="CR28" i="5"/>
  <c r="CP75" i="1"/>
  <c r="CP38" i="1"/>
  <c r="CQ69" i="1"/>
  <c r="CP62" i="1"/>
  <c r="CP67" i="1"/>
  <c r="CQ21" i="1"/>
  <c r="CP81" i="1"/>
  <c r="CS21" i="1"/>
  <c r="CP109" i="1"/>
  <c r="CP19" i="1"/>
  <c r="CS15" i="1"/>
  <c r="CP90" i="1"/>
  <c r="CR54" i="1"/>
  <c r="CS20" i="1"/>
  <c r="CR57" i="1"/>
  <c r="CP102" i="1"/>
  <c r="CR30" i="1"/>
  <c r="CR111" i="1"/>
  <c r="CP36" i="1"/>
  <c r="CP111" i="1"/>
  <c r="CQ45" i="1"/>
  <c r="CQ30" i="1"/>
  <c r="CR73" i="1"/>
  <c r="CQ42" i="1"/>
  <c r="CP113" i="1"/>
  <c r="CP61" i="1"/>
  <c r="CS47" i="1"/>
  <c r="CQ103" i="1"/>
  <c r="CR42" i="1"/>
  <c r="CS100" i="1"/>
  <c r="CP66" i="1"/>
  <c r="CS32" i="1"/>
  <c r="CP80" i="1"/>
  <c r="CQ64" i="1"/>
  <c r="CR112" i="1"/>
  <c r="CR70" i="1"/>
  <c r="CR46" i="1"/>
  <c r="CQ66" i="1"/>
  <c r="CP25" i="1"/>
  <c r="CR79" i="1"/>
  <c r="CP54" i="1"/>
  <c r="CP26" i="1"/>
  <c r="CP55" i="1"/>
  <c r="CQ91" i="1"/>
  <c r="CS35" i="1"/>
  <c r="CS101" i="1"/>
  <c r="CP92" i="1"/>
  <c r="CP24" i="1"/>
  <c r="CS52" i="1"/>
  <c r="CS69" i="5"/>
  <c r="CR35" i="5"/>
  <c r="CQ25" i="5"/>
  <c r="CQ48" i="5"/>
  <c r="CS45" i="5"/>
  <c r="CP99" i="5"/>
  <c r="CP84" i="5"/>
  <c r="CP72" i="5"/>
  <c r="CR66" i="5"/>
  <c r="CP81" i="5"/>
  <c r="CQ102" i="5"/>
  <c r="CR30" i="5"/>
  <c r="CP66" i="5"/>
  <c r="CS105" i="5"/>
  <c r="CP75" i="5"/>
  <c r="CS78" i="5"/>
  <c r="CS57" i="5"/>
  <c r="CS101" i="5"/>
  <c r="CS68" i="5"/>
  <c r="CP16" i="5"/>
  <c r="CS41" i="5"/>
  <c r="CS56" i="5"/>
  <c r="CS80" i="5"/>
  <c r="CR27" i="5"/>
  <c r="CS66" i="5"/>
  <c r="CS42" i="5"/>
  <c r="CR42" i="5"/>
  <c r="CP54" i="5"/>
  <c r="CP71" i="5"/>
  <c r="CQ51" i="5"/>
  <c r="CS48" i="5"/>
  <c r="CP39" i="5"/>
  <c r="CS81" i="5"/>
  <c r="CP93" i="5"/>
  <c r="CR102" i="5"/>
  <c r="CP111" i="5"/>
  <c r="CP87" i="5"/>
  <c r="CP63" i="5"/>
  <c r="CQ59" i="5"/>
  <c r="CR38" i="5"/>
  <c r="CQ39" i="5"/>
  <c r="CP30" i="5"/>
  <c r="CQ60" i="5"/>
  <c r="CQ35" i="5"/>
  <c r="CP69" i="5"/>
  <c r="CQ82" i="1"/>
  <c r="CQ106" i="1"/>
  <c r="CR85" i="1"/>
  <c r="CQ109" i="1"/>
  <c r="CQ79" i="1"/>
  <c r="CR52" i="1"/>
  <c r="CQ94" i="1"/>
  <c r="CR64" i="1"/>
  <c r="CQ85" i="1"/>
  <c r="CR34" i="1"/>
  <c r="CS104" i="1"/>
  <c r="CQ100" i="1"/>
  <c r="CQ88" i="1"/>
  <c r="CR40" i="1"/>
  <c r="CS89" i="1"/>
  <c r="CQ73" i="1"/>
  <c r="CS66" i="1"/>
  <c r="CR76" i="1"/>
  <c r="CR82" i="1"/>
  <c r="CQ40" i="1"/>
  <c r="CS30" i="1"/>
  <c r="CR58" i="1"/>
  <c r="CQ52" i="1"/>
  <c r="CS42" i="1"/>
  <c r="CQ76" i="1"/>
  <c r="CP37" i="1"/>
  <c r="CS54" i="1"/>
  <c r="CS107" i="1"/>
  <c r="BO105" i="6"/>
  <c r="CW100" i="5"/>
  <c r="D22" i="3" s="1"/>
  <c r="CV100" i="5"/>
  <c r="D21" i="3" s="1"/>
  <c r="CX100" i="5"/>
  <c r="D23" i="3" s="1"/>
  <c r="CY100" i="5"/>
  <c r="D19" i="3" s="1"/>
  <c r="CY100" i="1"/>
  <c r="CX100" i="1"/>
  <c r="C23" i="3" s="1"/>
  <c r="CV100" i="1"/>
  <c r="C21" i="3" s="1"/>
  <c r="CW100" i="1"/>
  <c r="C22" i="3" s="1"/>
  <c r="BH105" i="4"/>
  <c r="BK105" i="4"/>
  <c r="DB105" i="5" l="1"/>
  <c r="CO114" i="1"/>
  <c r="C19" i="3"/>
  <c r="DC105" i="5"/>
  <c r="CV105" i="5"/>
  <c r="CZ100" i="5"/>
  <c r="D26" i="3" s="1"/>
  <c r="D16" i="3" s="1"/>
  <c r="CW105" i="5"/>
  <c r="DA105" i="5"/>
  <c r="CZ105" i="5"/>
  <c r="CY105" i="5"/>
  <c r="DC100" i="5"/>
  <c r="D24" i="3" s="1"/>
  <c r="D14" i="3" s="1"/>
  <c r="DA100" i="5"/>
  <c r="D27" i="3" s="1"/>
  <c r="D17" i="3" s="1"/>
  <c r="CX105" i="5"/>
  <c r="DB100" i="5"/>
  <c r="D28" i="3" s="1"/>
  <c r="D18" i="3" s="1"/>
  <c r="DC100" i="1"/>
  <c r="C24" i="3" s="1"/>
  <c r="CV105" i="1"/>
  <c r="CZ100" i="1"/>
  <c r="C26" i="3" s="1"/>
  <c r="C16" i="3" s="1"/>
  <c r="CW105" i="1"/>
  <c r="DA100" i="1"/>
  <c r="C27" i="3" s="1"/>
  <c r="C17" i="3" s="1"/>
  <c r="DB100" i="1"/>
  <c r="C28" i="3" s="1"/>
  <c r="C18" i="3" s="1"/>
  <c r="BL105" i="4"/>
  <c r="BI105" i="4"/>
  <c r="BJ105" i="4"/>
  <c r="BE105" i="4"/>
  <c r="BG105" i="4"/>
  <c r="BO105" i="4" s="1"/>
  <c r="BF105" i="4"/>
  <c r="CZ105" i="1"/>
  <c r="DC105" i="1"/>
  <c r="DA105" i="1"/>
  <c r="DB105" i="1"/>
  <c r="E16" i="3" l="1"/>
  <c r="E18" i="3"/>
  <c r="E17" i="3"/>
  <c r="C14" i="3"/>
  <c r="E14" i="3" s="1"/>
  <c r="CY105" i="1"/>
  <c r="DG105" i="1" s="1"/>
  <c r="C5" i="3" s="1"/>
  <c r="CX105" i="1"/>
  <c r="DF105" i="1" s="1"/>
  <c r="C9" i="3" s="1"/>
  <c r="DD105" i="5"/>
  <c r="D7" i="3" s="1"/>
  <c r="DG105" i="5"/>
  <c r="D5" i="3" s="1"/>
  <c r="DF105" i="5"/>
  <c r="D9" i="3" s="1"/>
  <c r="DE105" i="5"/>
  <c r="D8" i="3" s="1"/>
  <c r="BM105" i="4"/>
  <c r="BN105" i="4"/>
  <c r="DE105" i="1"/>
  <c r="C8" i="3" s="1"/>
  <c r="DD105" i="1"/>
  <c r="C7" i="3" s="1"/>
  <c r="E9" i="3" l="1"/>
  <c r="E8" i="3"/>
  <c r="E5" i="3"/>
  <c r="E7" i="3"/>
</calcChain>
</file>

<file path=xl/sharedStrings.xml><?xml version="1.0" encoding="utf-8"?>
<sst xmlns="http://schemas.openxmlformats.org/spreadsheetml/2006/main" count="172" uniqueCount="72">
  <si>
    <t>CSI (Customer Satisfaction Index)</t>
  </si>
  <si>
    <t>Ocena Satysfakcji - CSI</t>
  </si>
  <si>
    <r>
      <t>Y</t>
    </r>
    <r>
      <rPr>
        <b/>
        <sz val="8"/>
        <color rgb="FF000000"/>
        <rFont val="Arial"/>
        <family val="2"/>
        <charset val="204"/>
      </rPr>
      <t>1</t>
    </r>
  </si>
  <si>
    <r>
      <t>Y</t>
    </r>
    <r>
      <rPr>
        <b/>
        <sz val="8"/>
        <color rgb="FF000000"/>
        <rFont val="Arial"/>
        <family val="2"/>
        <charset val="204"/>
      </rPr>
      <t>2</t>
    </r>
  </si>
  <si>
    <r>
      <t>Y</t>
    </r>
    <r>
      <rPr>
        <b/>
        <sz val="8"/>
        <color rgb="FF000000"/>
        <rFont val="Arial"/>
        <family val="2"/>
        <charset val="204"/>
      </rPr>
      <t>3</t>
    </r>
  </si>
  <si>
    <t>Y</t>
  </si>
  <si>
    <t>Średnia ocena ważności (Obszar №1)</t>
  </si>
  <si>
    <t>Średnia ocena ważności (Obszar №2)</t>
  </si>
  <si>
    <t>Średnia ocena ważności (Obszar №3)</t>
  </si>
  <si>
    <t>Średnia ocena ważności (Ogólna)</t>
  </si>
  <si>
    <t>Średnia ocena satysfakcji (Obszar №1)</t>
  </si>
  <si>
    <t>Średnia ocena satysfakcji (Obszar №2)</t>
  </si>
  <si>
    <t>Średnia ocena satysfakcji (Obszar №3)</t>
  </si>
  <si>
    <t>Średnia ocena satysfakcji (Ogólna)</t>
  </si>
  <si>
    <t>Ocena ważona (Obszar №1)</t>
  </si>
  <si>
    <t>Ocena ważona (Obszar №2)</t>
  </si>
  <si>
    <t>Ocena ważona (Obszar №3)</t>
  </si>
  <si>
    <t>Ocena ważona (Ogólna)</t>
  </si>
  <si>
    <t>Maksymalna ważona ocena (Obszar №1)</t>
  </si>
  <si>
    <t>Maksymalna ważona ocena (Obszar №2)</t>
  </si>
  <si>
    <t>Maksymalna ważona ocena (Obszar №3)</t>
  </si>
  <si>
    <t>Maksymalna ważona ocena (Ogólna)</t>
  </si>
  <si>
    <t>CSI 
(1. Podstawowa edukacja w zakresie przedsiębiorczości)</t>
  </si>
  <si>
    <t>CSI
( 2. Kultura przedsiębiorczości)</t>
  </si>
  <si>
    <t>CSI
 (3. Przedsiębiorcza edukacja obywatelska)</t>
  </si>
  <si>
    <t>CSI (Ogólny)</t>
  </si>
  <si>
    <t xml:space="preserve">Ocena  </t>
  </si>
  <si>
    <t>w tym:</t>
  </si>
  <si>
    <t>Ocena ważona</t>
  </si>
  <si>
    <t xml:space="preserve"> (Obszar №1)</t>
  </si>
  <si>
    <t xml:space="preserve"> (Obszar №2)</t>
  </si>
  <si>
    <t xml:space="preserve"> (Obszar №3)</t>
  </si>
  <si>
    <t>(Ogólna)</t>
  </si>
  <si>
    <t xml:space="preserve">Maksymalna ważona ocena </t>
  </si>
  <si>
    <t>3.1 Podstawowa edukacja w zakresie przedsiębiorczości</t>
  </si>
  <si>
    <t>4.2 Kultura przedsiębiorczości</t>
  </si>
  <si>
    <t>3.2 Kultura przedsiębiorczości</t>
  </si>
  <si>
    <t>4.3 Przedsiębiorcza edukacja obywatelska</t>
  </si>
  <si>
    <t>Średnia ocena ważności</t>
  </si>
  <si>
    <t>Średnia ocena satysfakcji</t>
  </si>
  <si>
    <t>4.1 Podstawowa edukacja w zakresie przedsiębiorczości</t>
  </si>
  <si>
    <t>3.3 Przedsiębiorcza edukacja obywatelska</t>
  </si>
  <si>
    <t>Koniec (POMP)*</t>
  </si>
  <si>
    <t>3. Ocena ważności</t>
  </si>
  <si>
    <t>4. Ocena satysfakcji</t>
  </si>
  <si>
    <t>2. Medzera medzi spokojnosťou a dôležitosťou</t>
  </si>
  <si>
    <t>vrátane:</t>
  </si>
  <si>
    <t>2.1 Základné vzdelávanie v oblasti podnikania</t>
  </si>
  <si>
    <t>2.2 Kultúra podnikania</t>
  </si>
  <si>
    <t>2.3 Občianske podnikateľské vzdelávanie</t>
  </si>
  <si>
    <t>1.1 Základné vzdelávanie v oblasti podnikania</t>
  </si>
  <si>
    <t>1.2 Kultúra podnikania</t>
  </si>
  <si>
    <t>1.3 Občianske podnikateľské vzdelávanie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</si>
  <si>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(Percento z maximálne možného výsledku)</t>
    </r>
  </si>
  <si>
    <r>
      <t xml:space="preserve">Medzera medzi spokojnosťou a dôležitosťou </t>
    </r>
    <r>
      <rPr>
        <sz val="11"/>
        <color theme="1"/>
        <rFont val="Aptos Narrow"/>
        <family val="2"/>
        <scheme val="minor"/>
      </rPr>
      <t>ukazuje rozdiel medzi hodnotením spokojnosti a hodnotením dôležitosti v oblasti podnikateľského vzdelávania (POMP):</t>
    </r>
    <r>
      <rPr>
        <b/>
        <sz val="11"/>
        <color theme="1"/>
        <rFont val="Aptos Narrow"/>
        <family val="2"/>
        <scheme val="minor"/>
      </rPr>
      <t xml:space="preserve">
&lt; 0 </t>
    </r>
    <r>
      <rPr>
        <sz val="11"/>
        <color theme="1"/>
        <rFont val="Aptos Narrow"/>
        <family val="2"/>
        <scheme val="minor"/>
      </rPr>
      <t>→ dôležitosť je väčšia ako spokojnosť (oblasť vyžadujúca rozvoj alebo posilnenie kompetencií študentov)</t>
    </r>
    <r>
      <rPr>
        <b/>
        <sz val="11"/>
        <color theme="1"/>
        <rFont val="Aptos Narrow"/>
        <family val="2"/>
        <scheme val="minor"/>
      </rPr>
      <t xml:space="preserve">
≈ 0 </t>
    </r>
    <r>
      <rPr>
        <sz val="11"/>
        <color theme="1"/>
        <rFont val="Aptos Narrow"/>
        <family val="2"/>
        <scheme val="minor"/>
      </rPr>
      <t>→ rovnováha je zachovaná</t>
    </r>
    <r>
      <rPr>
        <b/>
        <sz val="11"/>
        <color theme="1"/>
        <rFont val="Aptos Narrow"/>
        <family val="2"/>
        <scheme val="minor"/>
      </rPr>
      <t xml:space="preserve">
&gt; 0 </t>
    </r>
    <r>
      <rPr>
        <sz val="11"/>
        <color theme="1"/>
        <rFont val="Aptos Narrow"/>
        <family val="2"/>
        <scheme val="minor"/>
      </rPr>
      <t>→ spokojnosť je väčšia ako dôležitosť (oblasť potenciálne nadmerného úsilia v porovnaní s očakávaniami študentov)</t>
    </r>
  </si>
  <si>
    <r>
      <rPr>
        <b/>
        <sz val="11"/>
        <color theme="1"/>
        <rFont val="Aptos Narrow"/>
        <family val="2"/>
        <scheme val="minor"/>
      </rPr>
      <t xml:space="preserve">Index spokojnosti študentov (SSI) </t>
    </r>
    <r>
      <rPr>
        <sz val="11"/>
        <color theme="1"/>
        <rFont val="Aptos Narrow"/>
        <family val="2"/>
        <scheme val="minor"/>
      </rPr>
      <t>ukazuje celkovú úroveň spokojnosti s podnikateľským vzdelávaním (0–100).</t>
    </r>
    <r>
      <rPr>
        <b/>
        <sz val="11"/>
        <color theme="1"/>
        <rFont val="Aptos Narrow"/>
        <family val="2"/>
        <scheme val="minor"/>
      </rPr>
      <t xml:space="preserve">
</t>
    </r>
    <r>
      <rPr>
        <sz val="11"/>
        <color theme="1"/>
        <rFont val="Aptos Narrow"/>
        <family val="2"/>
        <scheme val="minor"/>
      </rPr>
      <t>Interpretácia:</t>
    </r>
    <r>
      <rPr>
        <b/>
        <sz val="11"/>
        <color theme="1"/>
        <rFont val="Aptos Narrow"/>
        <family val="2"/>
        <scheme val="minor"/>
      </rPr>
      <t xml:space="preserve">
81,00–100,00 </t>
    </r>
    <r>
      <rPr>
        <sz val="11"/>
        <color theme="1"/>
        <rFont val="Aptos Narrow"/>
        <family val="2"/>
        <scheme val="minor"/>
      </rPr>
      <t>— veľmi spokojní</t>
    </r>
    <r>
      <rPr>
        <b/>
        <sz val="11"/>
        <color theme="1"/>
        <rFont val="Aptos Narrow"/>
        <family val="2"/>
        <scheme val="minor"/>
      </rPr>
      <t xml:space="preserve">
66,00–80,99 </t>
    </r>
    <r>
      <rPr>
        <sz val="11"/>
        <color theme="1"/>
        <rFont val="Aptos Narrow"/>
        <family val="2"/>
        <scheme val="minor"/>
      </rPr>
      <t>— spokojní</t>
    </r>
    <r>
      <rPr>
        <b/>
        <sz val="11"/>
        <color theme="1"/>
        <rFont val="Aptos Narrow"/>
        <family val="2"/>
        <scheme val="minor"/>
      </rPr>
      <t xml:space="preserve">
51,00–65,99 </t>
    </r>
    <r>
      <rPr>
        <sz val="11"/>
        <color theme="1"/>
        <rFont val="Aptos Narrow"/>
        <family val="2"/>
        <scheme val="minor"/>
      </rPr>
      <t>— skôr spokojní</t>
    </r>
    <r>
      <rPr>
        <b/>
        <sz val="11"/>
        <color theme="1"/>
        <rFont val="Aptos Narrow"/>
        <family val="2"/>
        <scheme val="minor"/>
      </rPr>
      <t xml:space="preserve">
36,00–50,99 </t>
    </r>
    <r>
      <rPr>
        <sz val="11"/>
        <color theme="1"/>
        <rFont val="Aptos Narrow"/>
        <family val="2"/>
        <scheme val="minor"/>
      </rPr>
      <t>— málo spokojní</t>
    </r>
    <r>
      <rPr>
        <b/>
        <sz val="11"/>
        <color theme="1"/>
        <rFont val="Aptos Narrow"/>
        <family val="2"/>
        <scheme val="minor"/>
      </rPr>
      <t xml:space="preserve">
0,00–35,99 </t>
    </r>
    <r>
      <rPr>
        <sz val="11"/>
        <color theme="1"/>
        <rFont val="Aptos Narrow"/>
        <family val="2"/>
        <scheme val="minor"/>
      </rPr>
      <t>— nespokojní</t>
    </r>
  </si>
  <si>
    <t>1. Spokojnosť s podnikateľským vzdelávaním v škole (SSI)</t>
  </si>
  <si>
    <t>Začiatok (priem.)</t>
  </si>
  <si>
    <t>Začiatok  (POMP)*</t>
  </si>
  <si>
    <t>Koniec (priem.)</t>
  </si>
  <si>
    <t>Zmena p.b.</t>
  </si>
  <si>
    <t>Zmena p.b. (POMP)*</t>
  </si>
  <si>
    <t>SSI (INDEX SPOKOJNOSTI ŠTUDENTOV)</t>
  </si>
  <si>
    <t>Kapitola 1 – Hodnotenie dôležitosti</t>
  </si>
  <si>
    <t>(Začiatok obdobia merania)</t>
  </si>
  <si>
    <t>ZDROJ: súbor dotazníka „Spokojnosť-1”</t>
  </si>
  <si>
    <r>
      <rPr>
        <b/>
        <sz val="11"/>
        <color theme="1"/>
        <rFont val="Aptos Narrow"/>
        <family val="2"/>
        <scheme val="minor"/>
      </rPr>
      <t>Inštrukcia</t>
    </r>
    <r>
      <rPr>
        <sz val="11"/>
        <color theme="1"/>
        <rFont val="Aptos Narrow"/>
        <family val="2"/>
        <scheme val="minor"/>
      </rPr>
      <t xml:space="preserve">
Každý riadok (Číslo dotazníka) zodpovedá jednému dotazníku. (Ak máš 50 dotazníkov, musíš vyplniť 50 riadkov.)
Stĺpce s číslami zodpovedajú konkrétnym otázkam dotazníka.
Žlté bunky sú polia na zadávanie údajov z dotazníkov.
Ak v dotazníku chýba odpoveď, nechaj bunku prázdnu.
</t>
    </r>
    <r>
      <rPr>
        <b/>
        <sz val="11"/>
        <color theme="1"/>
        <rFont val="Aptos Narrow"/>
        <family val="2"/>
        <scheme val="minor"/>
      </rPr>
      <t>!!!! Výsledky hodnotenia sa nachádzajú v samostatnom hárku s výsledkami a vyplnia sa automaticky.</t>
    </r>
  </si>
  <si>
    <t>ZDROJ: súbor dotazníka „Spokojnosť-2”</t>
  </si>
  <si>
    <t>Kapitola 2 – Hodnotenie spokojnosti</t>
  </si>
  <si>
    <t>(Koniec obdobia merania)</t>
  </si>
  <si>
    <t>Číslo dotazníka</t>
  </si>
  <si>
    <t>Číslo otázky v dotazníku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</si>
</sst>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20"/>
      <color rgb="FFC00000"/>
      <name val="Aptos Narrow"/>
      <family val="2"/>
      <scheme val="minor"/>
    </font>
    <font>
      <b/>
      <sz val="16"/>
      <color rgb="FFC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rgb="FF00B05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111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2" borderId="0" xfId="2" applyFill="1"/>
    <xf numFmtId="0" fontId="9" fillId="2" borderId="0" xfId="2" applyFont="1" applyFill="1"/>
    <xf numFmtId="0" fontId="7" fillId="2" borderId="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left" vertical="center" indent="2"/>
    </xf>
    <xf numFmtId="0" fontId="12" fillId="2" borderId="1" xfId="2" applyFont="1" applyFill="1" applyBorder="1" applyAlignment="1">
      <alignment horizontal="left" wrapText="1" indent="2"/>
    </xf>
    <xf numFmtId="0" fontId="12" fillId="2" borderId="1" xfId="2" applyFont="1" applyFill="1" applyBorder="1" applyAlignment="1">
      <alignment horizontal="left" indent="2"/>
    </xf>
    <xf numFmtId="0" fontId="1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/>
    </xf>
    <xf numFmtId="0" fontId="9" fillId="2" borderId="1" xfId="2" applyFont="1" applyFill="1" applyBorder="1"/>
    <xf numFmtId="0" fontId="7" fillId="2" borderId="0" xfId="2" applyFont="1" applyFill="1"/>
    <xf numFmtId="0" fontId="7" fillId="2" borderId="1" xfId="2" applyFont="1" applyFill="1" applyBorder="1"/>
    <xf numFmtId="0" fontId="12" fillId="2" borderId="1" xfId="2" applyFont="1" applyFill="1" applyBorder="1" applyAlignment="1">
      <alignment horizontal="center"/>
    </xf>
    <xf numFmtId="0" fontId="12" fillId="2" borderId="0" xfId="2" applyFont="1" applyFill="1" applyAlignment="1">
      <alignment horizontal="left" indent="2"/>
    </xf>
    <xf numFmtId="10" fontId="9" fillId="2" borderId="0" xfId="1" applyNumberFormat="1" applyFont="1" applyFill="1" applyBorder="1" applyAlignment="1">
      <alignment horizontal="center"/>
    </xf>
    <xf numFmtId="10" fontId="9" fillId="2" borderId="0" xfId="1" applyNumberFormat="1" applyFont="1" applyFill="1" applyBorder="1" applyAlignment="1">
      <alignment horizontal="center" vertical="center"/>
    </xf>
    <xf numFmtId="2" fontId="7" fillId="2" borderId="0" xfId="2" applyNumberFormat="1" applyFont="1" applyFill="1" applyAlignment="1">
      <alignment horizontal="center"/>
    </xf>
    <xf numFmtId="10" fontId="7" fillId="2" borderId="1" xfId="1" applyNumberFormat="1" applyFont="1" applyFill="1" applyBorder="1" applyAlignment="1">
      <alignment horizontal="center"/>
    </xf>
    <xf numFmtId="0" fontId="12" fillId="2" borderId="0" xfId="2" applyFont="1" applyFill="1"/>
    <xf numFmtId="0" fontId="10" fillId="2" borderId="0" xfId="2" applyFont="1" applyFill="1"/>
    <xf numFmtId="0" fontId="8" fillId="4" borderId="0" xfId="2" applyFill="1"/>
    <xf numFmtId="0" fontId="7" fillId="4" borderId="0" xfId="2" applyFont="1" applyFill="1"/>
    <xf numFmtId="2" fontId="8" fillId="4" borderId="0" xfId="2" applyNumberFormat="1" applyFill="1"/>
    <xf numFmtId="0" fontId="9" fillId="4" borderId="0" xfId="2" applyFont="1" applyFill="1"/>
    <xf numFmtId="0" fontId="7" fillId="2" borderId="0" xfId="0" applyFont="1" applyFill="1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49" fontId="0" fillId="4" borderId="0" xfId="0" applyNumberFormat="1" applyFill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14" fillId="2" borderId="0" xfId="2" applyFont="1" applyFill="1"/>
    <xf numFmtId="0" fontId="15" fillId="2" borderId="0" xfId="2" applyFont="1" applyFill="1"/>
    <xf numFmtId="0" fontId="17" fillId="2" borderId="0" xfId="0" applyFont="1" applyFill="1" applyAlignment="1">
      <alignment horizontal="left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0" fillId="7" borderId="16" xfId="0" applyFill="1" applyBorder="1" applyAlignment="1" applyProtection="1">
      <alignment horizontal="center" vertical="center" wrapText="1"/>
      <protection locked="0"/>
    </xf>
    <xf numFmtId="0" fontId="0" fillId="7" borderId="17" xfId="0" applyFill="1" applyBorder="1" applyAlignment="1" applyProtection="1">
      <alignment horizontal="center" vertical="center" wrapText="1"/>
      <protection locked="0"/>
    </xf>
    <xf numFmtId="0" fontId="0" fillId="7" borderId="18" xfId="0" applyFill="1" applyBorder="1" applyAlignment="1" applyProtection="1">
      <alignment horizontal="center" vertical="center" wrapText="1"/>
      <protection locked="0"/>
    </xf>
    <xf numFmtId="0" fontId="0" fillId="7" borderId="20" xfId="0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 applyProtection="1">
      <alignment horizontal="center" vertical="center" wrapText="1"/>
      <protection locked="0"/>
    </xf>
    <xf numFmtId="0" fontId="0" fillId="7" borderId="22" xfId="0" applyFill="1" applyBorder="1" applyAlignment="1" applyProtection="1">
      <alignment horizontal="center" vertical="center" wrapText="1"/>
      <protection locked="0"/>
    </xf>
    <xf numFmtId="0" fontId="0" fillId="7" borderId="10" xfId="0" applyFill="1" applyBorder="1" applyAlignment="1" applyProtection="1">
      <alignment horizontal="center" vertical="center" wrapText="1"/>
      <protection locked="0"/>
    </xf>
    <xf numFmtId="0" fontId="0" fillId="7" borderId="11" xfId="0" applyFill="1" applyBorder="1" applyAlignment="1" applyProtection="1">
      <alignment horizontal="center" vertical="center" wrapText="1"/>
      <protection locked="0"/>
    </xf>
    <xf numFmtId="0" fontId="0" fillId="7" borderId="23" xfId="0" applyFill="1" applyBorder="1" applyAlignment="1" applyProtection="1">
      <alignment horizontal="center" vertical="center" wrapText="1"/>
      <protection locked="0"/>
    </xf>
    <xf numFmtId="10" fontId="7" fillId="2" borderId="1" xfId="1" applyNumberFormat="1" applyFont="1" applyFill="1" applyBorder="1" applyAlignment="1" applyProtection="1">
      <alignment horizontal="center" vertical="center"/>
      <protection hidden="1"/>
    </xf>
    <xf numFmtId="10" fontId="9" fillId="2" borderId="1" xfId="1" applyNumberFormat="1" applyFont="1" applyFill="1" applyBorder="1" applyAlignment="1" applyProtection="1">
      <alignment horizontal="center" vertical="center"/>
      <protection hidden="1"/>
    </xf>
    <xf numFmtId="2" fontId="7" fillId="2" borderId="1" xfId="2" applyNumberFormat="1" applyFont="1" applyFill="1" applyBorder="1" applyAlignment="1" applyProtection="1">
      <alignment horizontal="center"/>
      <protection hidden="1"/>
    </xf>
    <xf numFmtId="10" fontId="9" fillId="2" borderId="1" xfId="1" applyNumberFormat="1" applyFont="1" applyFill="1" applyBorder="1" applyAlignment="1" applyProtection="1">
      <alignment horizontal="center"/>
      <protection hidden="1"/>
    </xf>
    <xf numFmtId="10" fontId="7" fillId="2" borderId="1" xfId="1" applyNumberFormat="1" applyFont="1" applyFill="1" applyBorder="1" applyAlignment="1" applyProtection="1">
      <alignment horizontal="center"/>
      <protection hidden="1"/>
    </xf>
    <xf numFmtId="2" fontId="12" fillId="2" borderId="1" xfId="2" applyNumberFormat="1" applyFont="1" applyFill="1" applyBorder="1" applyAlignment="1" applyProtection="1">
      <alignment horizontal="center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6" fillId="8" borderId="14" xfId="0" applyFont="1" applyFill="1" applyBorder="1" applyAlignment="1" applyProtection="1">
      <alignment horizontal="center" vertical="center" wrapText="1"/>
      <protection hidden="1"/>
    </xf>
    <xf numFmtId="2" fontId="0" fillId="4" borderId="0" xfId="0" applyNumberFormat="1" applyFill="1" applyAlignment="1" applyProtection="1">
      <alignment horizontal="center" vertical="center" wrapText="1"/>
      <protection hidden="1"/>
    </xf>
    <xf numFmtId="2" fontId="7" fillId="4" borderId="0" xfId="0" applyNumberFormat="1" applyFont="1" applyFill="1" applyAlignment="1" applyProtection="1">
      <alignment horizontal="center" vertical="center" wrapText="1"/>
      <protection hidden="1"/>
    </xf>
    <xf numFmtId="10" fontId="7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2" fontId="0" fillId="4" borderId="1" xfId="0" applyNumberFormat="1" applyFill="1" applyBorder="1" applyAlignment="1" applyProtection="1">
      <alignment horizontal="center" vertical="center" wrapText="1"/>
      <protection hidden="1"/>
    </xf>
    <xf numFmtId="2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13" xfId="0" applyFont="1" applyFill="1" applyBorder="1" applyAlignment="1" applyProtection="1">
      <alignment horizontal="center" vertical="center" wrapText="1"/>
      <protection hidden="1"/>
    </xf>
    <xf numFmtId="0" fontId="6" fillId="5" borderId="14" xfId="0" applyFont="1" applyFill="1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horizontal="center" vertical="center" wrapText="1"/>
      <protection hidden="1"/>
    </xf>
  </cellXfs>
  <cellStyles count="3">
    <cellStyle name="Normalny" xfId="0" builtinId="0"/>
    <cellStyle name="Normalny 3" xfId="2" xr:uid="{0252DCCE-53B0-4B7B-A93A-C1616354D5B3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2F3A-2B3D-4696-B31B-96AE27B11FDF}">
  <dimension ref="A1:HO954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9.6640625" style="1" customWidth="1"/>
    <col min="2" max="16" width="12.6640625" style="1" customWidth="1"/>
    <col min="17" max="22" width="9" style="37" customWidth="1"/>
    <col min="23" max="26" width="11.44140625" style="37" customWidth="1"/>
    <col min="27" max="77" width="11.44140625" style="37" hidden="1" customWidth="1"/>
    <col min="78" max="83" width="9.109375" style="37" hidden="1" customWidth="1"/>
    <col min="84" max="85" width="14.109375" style="37" hidden="1" customWidth="1"/>
    <col min="86" max="86" width="14.88671875" style="37" hidden="1" customWidth="1"/>
    <col min="87" max="87" width="14.77734375" style="37" hidden="1" customWidth="1"/>
    <col min="88" max="88" width="14.33203125" style="37" hidden="1" customWidth="1"/>
    <col min="89" max="89" width="15" style="37" hidden="1" customWidth="1"/>
    <col min="90" max="90" width="15.33203125" style="37" hidden="1" customWidth="1"/>
    <col min="91" max="91" width="14.21875" style="37" hidden="1" customWidth="1"/>
    <col min="92" max="92" width="11.88671875" style="37" hidden="1" customWidth="1"/>
    <col min="93" max="93" width="12.109375" style="37" hidden="1" customWidth="1"/>
    <col min="94" max="94" width="11.5546875" style="37" hidden="1" customWidth="1"/>
    <col min="95" max="95" width="10.88671875" style="37" hidden="1" customWidth="1"/>
    <col min="96" max="96" width="14.6640625" style="37" hidden="1" customWidth="1"/>
    <col min="97" max="97" width="14.77734375" style="37" hidden="1" customWidth="1"/>
    <col min="98" max="98" width="15.6640625" style="37" hidden="1" customWidth="1"/>
    <col min="99" max="99" width="13.5546875" style="38" hidden="1" customWidth="1"/>
    <col min="100" max="100" width="25.88671875" style="37" hidden="1" customWidth="1"/>
    <col min="101" max="101" width="26.44140625" style="37" hidden="1" customWidth="1"/>
    <col min="102" max="102" width="21.33203125" style="37" hidden="1" customWidth="1"/>
    <col min="103" max="103" width="14.44140625" style="37" hidden="1" customWidth="1"/>
    <col min="104" max="104" width="11.33203125" style="37" hidden="1" customWidth="1"/>
    <col min="105" max="105" width="12.5546875" style="37" hidden="1" customWidth="1"/>
    <col min="106" max="106" width="30.88671875" style="37" hidden="1" customWidth="1"/>
    <col min="107" max="107" width="33.6640625" style="37" hidden="1" customWidth="1"/>
    <col min="108" max="108" width="17" style="37" hidden="1" customWidth="1"/>
    <col min="109" max="109" width="18.88671875" style="37" hidden="1" customWidth="1"/>
    <col min="110" max="110" width="20.44140625" style="37" hidden="1" customWidth="1"/>
    <col min="111" max="111" width="28.21875" style="37" hidden="1" customWidth="1"/>
    <col min="112" max="112" width="20.5546875" style="37" hidden="1" customWidth="1"/>
    <col min="113" max="113" width="20.33203125" style="37" hidden="1" customWidth="1"/>
    <col min="114" max="119" width="9.109375" style="37" hidden="1" customWidth="1"/>
    <col min="120" max="132" width="9.109375" style="37" customWidth="1"/>
    <col min="133" max="223" width="9.109375" style="37"/>
    <col min="224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8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</row>
    <row r="2" spans="1:223" s="22" customFormat="1" ht="21" x14ac:dyDescent="0.4">
      <c r="B2" s="57" t="s">
        <v>62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</row>
    <row r="4" spans="1:223" s="22" customFormat="1" ht="21" x14ac:dyDescent="0.4">
      <c r="B4" s="31" t="s">
        <v>63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5" t="s">
        <v>64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</row>
    <row r="7" spans="1:223" s="2" customFormat="1" x14ac:dyDescent="0.3">
      <c r="B7" s="18" t="s">
        <v>65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</row>
    <row r="9" spans="1:223" s="2" customFormat="1" ht="85.8" customHeight="1" x14ac:dyDescent="0.3">
      <c r="B9" s="67" t="s">
        <v>66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8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40"/>
      <c r="CI11" s="37"/>
      <c r="CJ11" s="37"/>
      <c r="CK11" s="37"/>
      <c r="CL11" s="37"/>
      <c r="CM11" s="40"/>
      <c r="CN11" s="37"/>
      <c r="CO11" s="37"/>
      <c r="CP11" s="37"/>
      <c r="CQ11" s="40"/>
      <c r="CR11" s="41"/>
      <c r="CS11" s="41"/>
      <c r="CT11" s="41"/>
      <c r="CU11" s="38"/>
      <c r="CV11" s="72" t="s">
        <v>0</v>
      </c>
      <c r="CW11" s="72"/>
      <c r="CX11" s="72"/>
      <c r="CY11" s="72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</row>
    <row r="12" spans="1:223" ht="15" thickBot="1" x14ac:dyDescent="0.35">
      <c r="A12" s="59" t="s">
        <v>70</v>
      </c>
      <c r="B12" s="61" t="s">
        <v>71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64" t="s">
        <v>1</v>
      </c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6"/>
      <c r="BZ12" s="43"/>
      <c r="CA12" s="43"/>
      <c r="CB12" s="44"/>
      <c r="CD12" s="45"/>
      <c r="CG12" s="40"/>
      <c r="CK12" s="40"/>
      <c r="CL12" s="41"/>
      <c r="CM12" s="41"/>
      <c r="CN12" s="41"/>
      <c r="CO12" s="38"/>
      <c r="CP12" s="42" t="s">
        <v>2</v>
      </c>
      <c r="CQ12" s="42" t="s">
        <v>3</v>
      </c>
      <c r="CR12" s="42" t="s">
        <v>4</v>
      </c>
      <c r="CS12" s="42" t="s">
        <v>5</v>
      </c>
      <c r="CU12" s="37"/>
    </row>
    <row r="13" spans="1:223" s="4" customFormat="1" ht="22.2" customHeight="1" thickBot="1" x14ac:dyDescent="0.35">
      <c r="A13" s="60"/>
      <c r="B13" s="107" t="str">
        <f>"1.1"</f>
        <v>1.1</v>
      </c>
      <c r="C13" s="108" t="str">
        <f>"1.2"</f>
        <v>1.2</v>
      </c>
      <c r="D13" s="108" t="str">
        <f>"1.3"</f>
        <v>1.3</v>
      </c>
      <c r="E13" s="108" t="str">
        <f>"1.4"</f>
        <v>1.4</v>
      </c>
      <c r="F13" s="109" t="str">
        <f>"1.5"</f>
        <v>1.5</v>
      </c>
      <c r="G13" s="107" t="str">
        <f>"2.1"</f>
        <v>2.1</v>
      </c>
      <c r="H13" s="108" t="str">
        <f>"2.2"</f>
        <v>2.2</v>
      </c>
      <c r="I13" s="108" t="str">
        <f>"2.3"</f>
        <v>2.3</v>
      </c>
      <c r="J13" s="108" t="str">
        <f>"2.4"</f>
        <v>2.4</v>
      </c>
      <c r="K13" s="108" t="str">
        <f>"2.5"</f>
        <v>2.5</v>
      </c>
      <c r="L13" s="108" t="str">
        <f>"2.6"</f>
        <v>2.6</v>
      </c>
      <c r="M13" s="109" t="str">
        <f>"2.7"</f>
        <v>2.7</v>
      </c>
      <c r="N13" s="107" t="str">
        <f>"3.1"</f>
        <v>3.1</v>
      </c>
      <c r="O13" s="108" t="str">
        <f>"3.2"</f>
        <v>3.2</v>
      </c>
      <c r="P13" s="109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107" t="str">
        <f>"1.1"</f>
        <v>1.1</v>
      </c>
      <c r="BF13" s="108" t="str">
        <f>"1.2"</f>
        <v>1.2</v>
      </c>
      <c r="BG13" s="108" t="str">
        <f>"1.3"</f>
        <v>1.3</v>
      </c>
      <c r="BH13" s="108" t="str">
        <f>"1.4"</f>
        <v>1.4</v>
      </c>
      <c r="BI13" s="109" t="str">
        <f>"1.5"</f>
        <v>1.5</v>
      </c>
      <c r="BJ13" s="107" t="str">
        <f>"2.1"</f>
        <v>2.1</v>
      </c>
      <c r="BK13" s="108" t="str">
        <f>"2.2"</f>
        <v>2.2</v>
      </c>
      <c r="BL13" s="108" t="str">
        <f>"2.3"</f>
        <v>2.3</v>
      </c>
      <c r="BM13" s="108" t="str">
        <f>"2.4"</f>
        <v>2.4</v>
      </c>
      <c r="BN13" s="108" t="str">
        <f>"2.5"</f>
        <v>2.5</v>
      </c>
      <c r="BO13" s="108" t="str">
        <f>"2.6"</f>
        <v>2.6</v>
      </c>
      <c r="BP13" s="109" t="str">
        <f>"2.7"</f>
        <v>2.7</v>
      </c>
      <c r="BQ13" s="107" t="str">
        <f>"3.1"</f>
        <v>3.1</v>
      </c>
      <c r="BR13" s="108" t="str">
        <f>"3.2"</f>
        <v>3.2</v>
      </c>
      <c r="BS13" s="109" t="str">
        <f>"3.3"</f>
        <v>3.3</v>
      </c>
      <c r="BT13" s="37"/>
      <c r="BU13" s="37"/>
      <c r="BV13" s="37"/>
      <c r="BW13" s="37"/>
      <c r="BX13" s="37"/>
      <c r="BY13" s="37"/>
      <c r="BZ13" s="46" t="s">
        <v>6</v>
      </c>
      <c r="CA13" s="46" t="s">
        <v>7</v>
      </c>
      <c r="CB13" s="47" t="s">
        <v>8</v>
      </c>
      <c r="CC13" s="48" t="s">
        <v>9</v>
      </c>
      <c r="CD13" s="46" t="s">
        <v>10</v>
      </c>
      <c r="CE13" s="46" t="s">
        <v>11</v>
      </c>
      <c r="CF13" s="46" t="s">
        <v>12</v>
      </c>
      <c r="CG13" s="48" t="s">
        <v>13</v>
      </c>
      <c r="CH13" s="47" t="s">
        <v>14</v>
      </c>
      <c r="CI13" s="47" t="s">
        <v>15</v>
      </c>
      <c r="CJ13" s="47" t="s">
        <v>16</v>
      </c>
      <c r="CK13" s="48" t="s">
        <v>17</v>
      </c>
      <c r="CL13" s="47" t="s">
        <v>18</v>
      </c>
      <c r="CM13" s="47" t="s">
        <v>19</v>
      </c>
      <c r="CN13" s="47" t="s">
        <v>20</v>
      </c>
      <c r="CO13" s="49" t="s">
        <v>21</v>
      </c>
      <c r="CP13" s="47" t="s">
        <v>22</v>
      </c>
      <c r="CQ13" s="47" t="s">
        <v>23</v>
      </c>
      <c r="CR13" s="47" t="s">
        <v>24</v>
      </c>
      <c r="CS13" s="48" t="s">
        <v>25</v>
      </c>
      <c r="CT13" s="45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53"/>
      <c r="HN13" s="51"/>
      <c r="HO13" s="51"/>
    </row>
    <row r="14" spans="1:223" x14ac:dyDescent="0.3">
      <c r="A14" s="5">
        <v>1</v>
      </c>
      <c r="B14" s="80"/>
      <c r="C14" s="81"/>
      <c r="D14" s="81"/>
      <c r="E14" s="81"/>
      <c r="F14" s="82"/>
      <c r="G14" s="80"/>
      <c r="H14" s="81"/>
      <c r="I14" s="81"/>
      <c r="J14" s="81"/>
      <c r="K14" s="81"/>
      <c r="L14" s="81"/>
      <c r="M14" s="82"/>
      <c r="N14" s="80"/>
      <c r="O14" s="81"/>
      <c r="P14" s="82"/>
      <c r="BE14" s="101">
        <f>'Dotazník – Začiatok-2'!B14</f>
        <v>0</v>
      </c>
      <c r="BF14" s="101">
        <f>'Dotazník – Začiatok-2'!C14</f>
        <v>0</v>
      </c>
      <c r="BG14" s="101">
        <f>'Dotazník – Začiatok-2'!D14</f>
        <v>0</v>
      </c>
      <c r="BH14" s="101">
        <f>'Dotazník – Začiatok-2'!E14</f>
        <v>0</v>
      </c>
      <c r="BI14" s="101">
        <f>'Dotazník – Začiatok-2'!F14</f>
        <v>0</v>
      </c>
      <c r="BJ14" s="101">
        <f>'Dotazník – Začiatok-2'!G14</f>
        <v>0</v>
      </c>
      <c r="BK14" s="101">
        <f>'Dotazník – Začiatok-2'!H14</f>
        <v>0</v>
      </c>
      <c r="BL14" s="101">
        <f>'Dotazník – Začiatok-2'!I14</f>
        <v>0</v>
      </c>
      <c r="BM14" s="101">
        <f>'Dotazník – Začiatok-2'!J14</f>
        <v>0</v>
      </c>
      <c r="BN14" s="101">
        <f>'Dotazník – Začiatok-2'!K14</f>
        <v>0</v>
      </c>
      <c r="BO14" s="101">
        <f>'Dotazník – Začiatok-2'!L14</f>
        <v>0</v>
      </c>
      <c r="BP14" s="101">
        <f>'Dotazník – Začiatok-2'!M14</f>
        <v>0</v>
      </c>
      <c r="BQ14" s="101">
        <f>'Dotazník – Začiatok-2'!N14</f>
        <v>0</v>
      </c>
      <c r="BR14" s="101">
        <f>'Dotazník – Začiatok-2'!O14</f>
        <v>0</v>
      </c>
      <c r="BS14" s="101">
        <f>'Dotazník – Začiatok-2'!P14</f>
        <v>0</v>
      </c>
      <c r="BZ14" s="102" t="str">
        <f>IFERROR(AVERAGE(B14:F14),"")</f>
        <v/>
      </c>
      <c r="CA14" s="102" t="str">
        <f>IFERROR(AVERAGE(G14:M14),"")</f>
        <v/>
      </c>
      <c r="CB14" s="103" t="str">
        <f>IFERROR(AVERAGE(N14:P14),"")</f>
        <v/>
      </c>
      <c r="CC14" s="104" t="str">
        <f>IFERROR(AVERAGE(B14:P14),"")</f>
        <v/>
      </c>
      <c r="CD14" s="102">
        <f t="shared" ref="CD14:CD77" si="0">AVERAGE(BE14:BI14)</f>
        <v>0</v>
      </c>
      <c r="CE14" s="102">
        <f t="shared" ref="CE14:CE77" si="1">AVERAGE(BJ14:BP14)</f>
        <v>0</v>
      </c>
      <c r="CF14" s="102">
        <f t="shared" ref="CF14:CF77" si="2">AVERAGE(BQ14:BS14)</f>
        <v>0</v>
      </c>
      <c r="CG14" s="104">
        <f t="shared" ref="CG14:CG77" si="3">AVERAGE(BE14:BS14)</f>
        <v>0</v>
      </c>
      <c r="CH14" s="102" t="str">
        <f>IFERROR(BZ14*CD14,"")</f>
        <v/>
      </c>
      <c r="CI14" s="102" t="str">
        <f>IFERROR(CA14*CE14,"")</f>
        <v/>
      </c>
      <c r="CJ14" s="102" t="str">
        <f>IFERROR(CB14*CF14,"")</f>
        <v/>
      </c>
      <c r="CK14" s="104" t="str">
        <f>IFERROR(CC14*CG14,"")</f>
        <v/>
      </c>
      <c r="CL14" s="103" t="str">
        <f>IFERROR(BZ14*7,"")</f>
        <v/>
      </c>
      <c r="CM14" s="103" t="str">
        <f>IFERROR(CA14*7,"")</f>
        <v/>
      </c>
      <c r="CN14" s="103" t="str">
        <f>IFERROR(CB14*7,"")</f>
        <v/>
      </c>
      <c r="CO14" s="105" t="str">
        <f>IFERROR(CC14*7,"")</f>
        <v/>
      </c>
      <c r="CP14" s="102" t="str">
        <f>IFERROR(CH14/CL14*100,"")</f>
        <v/>
      </c>
      <c r="CQ14" s="102" t="str">
        <f>IFERROR(CI14/CM14*100,"")</f>
        <v/>
      </c>
      <c r="CR14" s="102" t="str">
        <f>IFERROR(CJ14/CN14*100,"")</f>
        <v/>
      </c>
      <c r="CS14" s="104" t="str">
        <f>IFERROR(CK14/CO14*100,"")</f>
        <v/>
      </c>
      <c r="CU14" s="37"/>
    </row>
    <row r="15" spans="1:223" x14ac:dyDescent="0.3">
      <c r="A15" s="6">
        <v>2</v>
      </c>
      <c r="B15" s="83"/>
      <c r="C15" s="84"/>
      <c r="D15" s="84"/>
      <c r="E15" s="84"/>
      <c r="F15" s="85"/>
      <c r="G15" s="83"/>
      <c r="H15" s="84"/>
      <c r="I15" s="84"/>
      <c r="J15" s="84"/>
      <c r="K15" s="84"/>
      <c r="L15" s="84"/>
      <c r="M15" s="85"/>
      <c r="N15" s="83"/>
      <c r="O15" s="84"/>
      <c r="P15" s="85"/>
      <c r="BE15" s="101">
        <f>'Dotazník – Začiatok-2'!B15</f>
        <v>0</v>
      </c>
      <c r="BF15" s="101">
        <f>'Dotazník – Začiatok-2'!C15</f>
        <v>0</v>
      </c>
      <c r="BG15" s="101">
        <f>'Dotazník – Začiatok-2'!D15</f>
        <v>0</v>
      </c>
      <c r="BH15" s="101">
        <f>'Dotazník – Začiatok-2'!E15</f>
        <v>0</v>
      </c>
      <c r="BI15" s="101">
        <f>'Dotazník – Začiatok-2'!F15</f>
        <v>0</v>
      </c>
      <c r="BJ15" s="101">
        <f>'Dotazník – Začiatok-2'!G15</f>
        <v>0</v>
      </c>
      <c r="BK15" s="101">
        <f>'Dotazník – Začiatok-2'!H15</f>
        <v>0</v>
      </c>
      <c r="BL15" s="101">
        <f>'Dotazník – Začiatok-2'!I15</f>
        <v>0</v>
      </c>
      <c r="BM15" s="101">
        <f>'Dotazník – Začiatok-2'!J15</f>
        <v>0</v>
      </c>
      <c r="BN15" s="101">
        <f>'Dotazník – Začiatok-2'!K15</f>
        <v>0</v>
      </c>
      <c r="BO15" s="101">
        <f>'Dotazník – Začiatok-2'!L15</f>
        <v>0</v>
      </c>
      <c r="BP15" s="101">
        <f>'Dotazník – Začiatok-2'!M15</f>
        <v>0</v>
      </c>
      <c r="BQ15" s="101">
        <f>'Dotazník – Začiatok-2'!N15</f>
        <v>0</v>
      </c>
      <c r="BR15" s="101">
        <f>'Dotazník – Začiatok-2'!O15</f>
        <v>0</v>
      </c>
      <c r="BS15" s="101">
        <f>'Dotazník – Začiatok-2'!P15</f>
        <v>0</v>
      </c>
      <c r="BZ15" s="102" t="str">
        <f t="shared" ref="BZ15:BZ78" si="4">IFERROR(AVERAGE(B15:F15),"")</f>
        <v/>
      </c>
      <c r="CA15" s="102" t="str">
        <f t="shared" ref="CA15:CA78" si="5">IFERROR(AVERAGE(G15:M15),"")</f>
        <v/>
      </c>
      <c r="CB15" s="103" t="str">
        <f t="shared" ref="CB15:CB78" si="6">IFERROR(AVERAGE(N15:P15),"")</f>
        <v/>
      </c>
      <c r="CC15" s="104" t="str">
        <f t="shared" ref="CC15:CC78" si="7">IFERROR(AVERAGE(B15:P15),"")</f>
        <v/>
      </c>
      <c r="CD15" s="102">
        <f t="shared" si="0"/>
        <v>0</v>
      </c>
      <c r="CE15" s="102">
        <f t="shared" si="1"/>
        <v>0</v>
      </c>
      <c r="CF15" s="102">
        <f t="shared" si="2"/>
        <v>0</v>
      </c>
      <c r="CG15" s="104">
        <f t="shared" si="3"/>
        <v>0</v>
      </c>
      <c r="CH15" s="102" t="str">
        <f t="shared" ref="CH15:CK78" si="8">IFERROR(BZ15*CD15,"")</f>
        <v/>
      </c>
      <c r="CI15" s="102" t="str">
        <f t="shared" si="8"/>
        <v/>
      </c>
      <c r="CJ15" s="102" t="str">
        <f t="shared" si="8"/>
        <v/>
      </c>
      <c r="CK15" s="104" t="str">
        <f t="shared" si="8"/>
        <v/>
      </c>
      <c r="CL15" s="103" t="str">
        <f t="shared" ref="CL15:CO78" si="9">IFERROR(BZ15*7,"")</f>
        <v/>
      </c>
      <c r="CM15" s="103" t="str">
        <f t="shared" si="9"/>
        <v/>
      </c>
      <c r="CN15" s="103" t="str">
        <f t="shared" si="9"/>
        <v/>
      </c>
      <c r="CO15" s="105" t="str">
        <f t="shared" si="9"/>
        <v/>
      </c>
      <c r="CP15" s="102" t="str">
        <f t="shared" ref="CP15:CS78" si="10">IFERROR(CH15/CL15*100,"")</f>
        <v/>
      </c>
      <c r="CQ15" s="102" t="str">
        <f t="shared" si="10"/>
        <v/>
      </c>
      <c r="CR15" s="102" t="str">
        <f t="shared" si="10"/>
        <v/>
      </c>
      <c r="CS15" s="104" t="str">
        <f t="shared" si="10"/>
        <v/>
      </c>
      <c r="CU15" s="37"/>
    </row>
    <row r="16" spans="1:223" x14ac:dyDescent="0.3">
      <c r="A16" s="5">
        <v>3</v>
      </c>
      <c r="B16" s="83"/>
      <c r="C16" s="84"/>
      <c r="D16" s="84"/>
      <c r="E16" s="84"/>
      <c r="F16" s="85"/>
      <c r="G16" s="83"/>
      <c r="H16" s="84"/>
      <c r="I16" s="84"/>
      <c r="J16" s="84"/>
      <c r="K16" s="84"/>
      <c r="L16" s="84"/>
      <c r="M16" s="85"/>
      <c r="N16" s="83"/>
      <c r="O16" s="84"/>
      <c r="P16" s="85"/>
      <c r="BE16" s="101">
        <f>'Dotazník – Začiatok-2'!B16</f>
        <v>0</v>
      </c>
      <c r="BF16" s="101">
        <f>'Dotazník – Začiatok-2'!C16</f>
        <v>0</v>
      </c>
      <c r="BG16" s="101">
        <f>'Dotazník – Začiatok-2'!D16</f>
        <v>0</v>
      </c>
      <c r="BH16" s="101">
        <f>'Dotazník – Začiatok-2'!E16</f>
        <v>0</v>
      </c>
      <c r="BI16" s="101">
        <f>'Dotazník – Začiatok-2'!F16</f>
        <v>0</v>
      </c>
      <c r="BJ16" s="101">
        <f>'Dotazník – Začiatok-2'!G16</f>
        <v>0</v>
      </c>
      <c r="BK16" s="101">
        <f>'Dotazník – Začiatok-2'!H16</f>
        <v>0</v>
      </c>
      <c r="BL16" s="101">
        <f>'Dotazník – Začiatok-2'!I16</f>
        <v>0</v>
      </c>
      <c r="BM16" s="101">
        <f>'Dotazník – Začiatok-2'!J16</f>
        <v>0</v>
      </c>
      <c r="BN16" s="101">
        <f>'Dotazník – Začiatok-2'!K16</f>
        <v>0</v>
      </c>
      <c r="BO16" s="101">
        <f>'Dotazník – Začiatok-2'!L16</f>
        <v>0</v>
      </c>
      <c r="BP16" s="101">
        <f>'Dotazník – Začiatok-2'!M16</f>
        <v>0</v>
      </c>
      <c r="BQ16" s="101">
        <f>'Dotazník – Začiatok-2'!N16</f>
        <v>0</v>
      </c>
      <c r="BR16" s="101">
        <f>'Dotazník – Začiatok-2'!O16</f>
        <v>0</v>
      </c>
      <c r="BS16" s="101">
        <f>'Dotazník – Začiatok-2'!P16</f>
        <v>0</v>
      </c>
      <c r="BZ16" s="102" t="str">
        <f t="shared" si="4"/>
        <v/>
      </c>
      <c r="CA16" s="102" t="str">
        <f t="shared" si="5"/>
        <v/>
      </c>
      <c r="CB16" s="103" t="str">
        <f t="shared" si="6"/>
        <v/>
      </c>
      <c r="CC16" s="104" t="str">
        <f t="shared" si="7"/>
        <v/>
      </c>
      <c r="CD16" s="102">
        <f t="shared" si="0"/>
        <v>0</v>
      </c>
      <c r="CE16" s="102">
        <f t="shared" si="1"/>
        <v>0</v>
      </c>
      <c r="CF16" s="102">
        <f t="shared" si="2"/>
        <v>0</v>
      </c>
      <c r="CG16" s="104">
        <f t="shared" si="3"/>
        <v>0</v>
      </c>
      <c r="CH16" s="102" t="str">
        <f t="shared" si="8"/>
        <v/>
      </c>
      <c r="CI16" s="102" t="str">
        <f t="shared" si="8"/>
        <v/>
      </c>
      <c r="CJ16" s="102" t="str">
        <f t="shared" si="8"/>
        <v/>
      </c>
      <c r="CK16" s="104" t="str">
        <f t="shared" si="8"/>
        <v/>
      </c>
      <c r="CL16" s="103" t="str">
        <f t="shared" si="9"/>
        <v/>
      </c>
      <c r="CM16" s="103" t="str">
        <f t="shared" si="9"/>
        <v/>
      </c>
      <c r="CN16" s="103" t="str">
        <f t="shared" si="9"/>
        <v/>
      </c>
      <c r="CO16" s="105" t="str">
        <f t="shared" si="9"/>
        <v/>
      </c>
      <c r="CP16" s="102" t="str">
        <f t="shared" si="10"/>
        <v/>
      </c>
      <c r="CQ16" s="102" t="str">
        <f t="shared" si="10"/>
        <v/>
      </c>
      <c r="CR16" s="102" t="str">
        <f t="shared" si="10"/>
        <v/>
      </c>
      <c r="CS16" s="104" t="str">
        <f t="shared" si="10"/>
        <v/>
      </c>
      <c r="CU16" s="37"/>
    </row>
    <row r="17" spans="1:223" x14ac:dyDescent="0.3">
      <c r="A17" s="5">
        <v>4</v>
      </c>
      <c r="B17" s="83"/>
      <c r="C17" s="84"/>
      <c r="D17" s="84"/>
      <c r="E17" s="84"/>
      <c r="F17" s="85"/>
      <c r="G17" s="83"/>
      <c r="H17" s="84"/>
      <c r="I17" s="84"/>
      <c r="J17" s="84"/>
      <c r="K17" s="84"/>
      <c r="L17" s="84"/>
      <c r="M17" s="85"/>
      <c r="N17" s="83"/>
      <c r="O17" s="84"/>
      <c r="P17" s="85"/>
      <c r="BE17" s="101">
        <f>'Dotazník – Začiatok-2'!B17</f>
        <v>0</v>
      </c>
      <c r="BF17" s="101">
        <f>'Dotazník – Začiatok-2'!C17</f>
        <v>0</v>
      </c>
      <c r="BG17" s="101">
        <f>'Dotazník – Začiatok-2'!D17</f>
        <v>0</v>
      </c>
      <c r="BH17" s="101">
        <f>'Dotazník – Začiatok-2'!E17</f>
        <v>0</v>
      </c>
      <c r="BI17" s="101">
        <f>'Dotazník – Začiatok-2'!F17</f>
        <v>0</v>
      </c>
      <c r="BJ17" s="101">
        <f>'Dotazník – Začiatok-2'!G17</f>
        <v>0</v>
      </c>
      <c r="BK17" s="101">
        <f>'Dotazník – Začiatok-2'!H17</f>
        <v>0</v>
      </c>
      <c r="BL17" s="101">
        <f>'Dotazník – Začiatok-2'!I17</f>
        <v>0</v>
      </c>
      <c r="BM17" s="101">
        <f>'Dotazník – Začiatok-2'!J17</f>
        <v>0</v>
      </c>
      <c r="BN17" s="101">
        <f>'Dotazník – Začiatok-2'!K17</f>
        <v>0</v>
      </c>
      <c r="BO17" s="101">
        <f>'Dotazník – Začiatok-2'!L17</f>
        <v>0</v>
      </c>
      <c r="BP17" s="101">
        <f>'Dotazník – Začiatok-2'!M17</f>
        <v>0</v>
      </c>
      <c r="BQ17" s="101">
        <f>'Dotazník – Začiatok-2'!N17</f>
        <v>0</v>
      </c>
      <c r="BR17" s="101">
        <f>'Dotazník – Začiatok-2'!O17</f>
        <v>0</v>
      </c>
      <c r="BS17" s="101">
        <f>'Dotazník – Začiatok-2'!P17</f>
        <v>0</v>
      </c>
      <c r="BZ17" s="102" t="str">
        <f t="shared" si="4"/>
        <v/>
      </c>
      <c r="CA17" s="102" t="str">
        <f t="shared" si="5"/>
        <v/>
      </c>
      <c r="CB17" s="103" t="str">
        <f t="shared" si="6"/>
        <v/>
      </c>
      <c r="CC17" s="104" t="str">
        <f t="shared" si="7"/>
        <v/>
      </c>
      <c r="CD17" s="102">
        <f t="shared" si="0"/>
        <v>0</v>
      </c>
      <c r="CE17" s="102">
        <f t="shared" si="1"/>
        <v>0</v>
      </c>
      <c r="CF17" s="102">
        <f t="shared" si="2"/>
        <v>0</v>
      </c>
      <c r="CG17" s="104">
        <f t="shared" si="3"/>
        <v>0</v>
      </c>
      <c r="CH17" s="102" t="str">
        <f t="shared" si="8"/>
        <v/>
      </c>
      <c r="CI17" s="102" t="str">
        <f t="shared" si="8"/>
        <v/>
      </c>
      <c r="CJ17" s="102" t="str">
        <f t="shared" si="8"/>
        <v/>
      </c>
      <c r="CK17" s="104" t="str">
        <f t="shared" si="8"/>
        <v/>
      </c>
      <c r="CL17" s="103" t="str">
        <f t="shared" si="9"/>
        <v/>
      </c>
      <c r="CM17" s="103" t="str">
        <f t="shared" si="9"/>
        <v/>
      </c>
      <c r="CN17" s="103" t="str">
        <f t="shared" si="9"/>
        <v/>
      </c>
      <c r="CO17" s="105" t="str">
        <f t="shared" si="9"/>
        <v/>
      </c>
      <c r="CP17" s="102" t="str">
        <f t="shared" si="10"/>
        <v/>
      </c>
      <c r="CQ17" s="102" t="str">
        <f t="shared" si="10"/>
        <v/>
      </c>
      <c r="CR17" s="102" t="str">
        <f t="shared" si="10"/>
        <v/>
      </c>
      <c r="CS17" s="104" t="str">
        <f t="shared" si="10"/>
        <v/>
      </c>
      <c r="CU17" s="37"/>
    </row>
    <row r="18" spans="1:223" s="7" customFormat="1" x14ac:dyDescent="0.3">
      <c r="A18" s="6">
        <v>5</v>
      </c>
      <c r="B18" s="83"/>
      <c r="C18" s="84"/>
      <c r="D18" s="84"/>
      <c r="E18" s="84"/>
      <c r="F18" s="85"/>
      <c r="G18" s="83"/>
      <c r="H18" s="84"/>
      <c r="I18" s="84"/>
      <c r="J18" s="84"/>
      <c r="K18" s="84"/>
      <c r="L18" s="84"/>
      <c r="M18" s="85"/>
      <c r="N18" s="83"/>
      <c r="O18" s="84"/>
      <c r="P18" s="85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101">
        <f>'Dotazník – Začiatok-2'!B18</f>
        <v>0</v>
      </c>
      <c r="BF18" s="101">
        <f>'Dotazník – Začiatok-2'!C18</f>
        <v>0</v>
      </c>
      <c r="BG18" s="101">
        <f>'Dotazník – Začiatok-2'!D18</f>
        <v>0</v>
      </c>
      <c r="BH18" s="101">
        <f>'Dotazník – Začiatok-2'!E18</f>
        <v>0</v>
      </c>
      <c r="BI18" s="101">
        <f>'Dotazník – Začiatok-2'!F18</f>
        <v>0</v>
      </c>
      <c r="BJ18" s="101">
        <f>'Dotazník – Začiatok-2'!G18</f>
        <v>0</v>
      </c>
      <c r="BK18" s="101">
        <f>'Dotazník – Začiatok-2'!H18</f>
        <v>0</v>
      </c>
      <c r="BL18" s="101">
        <f>'Dotazník – Začiatok-2'!I18</f>
        <v>0</v>
      </c>
      <c r="BM18" s="101">
        <f>'Dotazník – Začiatok-2'!J18</f>
        <v>0</v>
      </c>
      <c r="BN18" s="101">
        <f>'Dotazník – Začiatok-2'!K18</f>
        <v>0</v>
      </c>
      <c r="BO18" s="101">
        <f>'Dotazník – Začiatok-2'!L18</f>
        <v>0</v>
      </c>
      <c r="BP18" s="101">
        <f>'Dotazník – Začiatok-2'!M18</f>
        <v>0</v>
      </c>
      <c r="BQ18" s="101">
        <f>'Dotazník – Začiatok-2'!N18</f>
        <v>0</v>
      </c>
      <c r="BR18" s="101">
        <f>'Dotazník – Začiatok-2'!O18</f>
        <v>0</v>
      </c>
      <c r="BS18" s="101">
        <f>'Dotazník – Začiatok-2'!P18</f>
        <v>0</v>
      </c>
      <c r="BT18" s="37"/>
      <c r="BU18" s="37"/>
      <c r="BV18" s="37"/>
      <c r="BW18" s="37"/>
      <c r="BX18" s="37"/>
      <c r="BY18" s="37"/>
      <c r="BZ18" s="102" t="str">
        <f t="shared" si="4"/>
        <v/>
      </c>
      <c r="CA18" s="102" t="str">
        <f t="shared" si="5"/>
        <v/>
      </c>
      <c r="CB18" s="103" t="str">
        <f t="shared" si="6"/>
        <v/>
      </c>
      <c r="CC18" s="104" t="str">
        <f t="shared" si="7"/>
        <v/>
      </c>
      <c r="CD18" s="102">
        <f t="shared" si="0"/>
        <v>0</v>
      </c>
      <c r="CE18" s="102">
        <f t="shared" si="1"/>
        <v>0</v>
      </c>
      <c r="CF18" s="102">
        <f t="shared" si="2"/>
        <v>0</v>
      </c>
      <c r="CG18" s="104">
        <f t="shared" si="3"/>
        <v>0</v>
      </c>
      <c r="CH18" s="102" t="str">
        <f t="shared" si="8"/>
        <v/>
      </c>
      <c r="CI18" s="102" t="str">
        <f t="shared" si="8"/>
        <v/>
      </c>
      <c r="CJ18" s="102" t="str">
        <f t="shared" si="8"/>
        <v/>
      </c>
      <c r="CK18" s="104" t="str">
        <f t="shared" si="8"/>
        <v/>
      </c>
      <c r="CL18" s="103" t="str">
        <f t="shared" si="9"/>
        <v/>
      </c>
      <c r="CM18" s="103" t="str">
        <f t="shared" si="9"/>
        <v/>
      </c>
      <c r="CN18" s="103" t="str">
        <f t="shared" si="9"/>
        <v/>
      </c>
      <c r="CO18" s="105" t="str">
        <f t="shared" si="9"/>
        <v/>
      </c>
      <c r="CP18" s="102" t="str">
        <f t="shared" si="10"/>
        <v/>
      </c>
      <c r="CQ18" s="102" t="str">
        <f t="shared" si="10"/>
        <v/>
      </c>
      <c r="CR18" s="102" t="str">
        <f t="shared" si="10"/>
        <v/>
      </c>
      <c r="CS18" s="104" t="str">
        <f t="shared" si="10"/>
        <v/>
      </c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</row>
    <row r="19" spans="1:223" s="7" customFormat="1" x14ac:dyDescent="0.3">
      <c r="A19" s="5">
        <v>6</v>
      </c>
      <c r="B19" s="83"/>
      <c r="C19" s="84"/>
      <c r="D19" s="84"/>
      <c r="E19" s="84"/>
      <c r="F19" s="85"/>
      <c r="G19" s="83"/>
      <c r="H19" s="84"/>
      <c r="I19" s="84"/>
      <c r="J19" s="84"/>
      <c r="K19" s="84"/>
      <c r="L19" s="84"/>
      <c r="M19" s="85"/>
      <c r="N19" s="83"/>
      <c r="O19" s="84"/>
      <c r="P19" s="85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101">
        <f>'Dotazník – Začiatok-2'!B19</f>
        <v>0</v>
      </c>
      <c r="BF19" s="101">
        <f>'Dotazník – Začiatok-2'!C19</f>
        <v>0</v>
      </c>
      <c r="BG19" s="101">
        <f>'Dotazník – Začiatok-2'!D19</f>
        <v>0</v>
      </c>
      <c r="BH19" s="101">
        <f>'Dotazník – Začiatok-2'!E19</f>
        <v>0</v>
      </c>
      <c r="BI19" s="101">
        <f>'Dotazník – Začiatok-2'!F19</f>
        <v>0</v>
      </c>
      <c r="BJ19" s="101">
        <f>'Dotazník – Začiatok-2'!G19</f>
        <v>0</v>
      </c>
      <c r="BK19" s="101">
        <f>'Dotazník – Začiatok-2'!H19</f>
        <v>0</v>
      </c>
      <c r="BL19" s="101">
        <f>'Dotazník – Začiatok-2'!I19</f>
        <v>0</v>
      </c>
      <c r="BM19" s="101">
        <f>'Dotazník – Začiatok-2'!J19</f>
        <v>0</v>
      </c>
      <c r="BN19" s="101">
        <f>'Dotazník – Začiatok-2'!K19</f>
        <v>0</v>
      </c>
      <c r="BO19" s="101">
        <f>'Dotazník – Začiatok-2'!L19</f>
        <v>0</v>
      </c>
      <c r="BP19" s="101">
        <f>'Dotazník – Začiatok-2'!M19</f>
        <v>0</v>
      </c>
      <c r="BQ19" s="101">
        <f>'Dotazník – Začiatok-2'!N19</f>
        <v>0</v>
      </c>
      <c r="BR19" s="101">
        <f>'Dotazník – Začiatok-2'!O19</f>
        <v>0</v>
      </c>
      <c r="BS19" s="101">
        <f>'Dotazník – Začiatok-2'!P19</f>
        <v>0</v>
      </c>
      <c r="BT19" s="37"/>
      <c r="BU19" s="37"/>
      <c r="BV19" s="37"/>
      <c r="BW19" s="37"/>
      <c r="BX19" s="37"/>
      <c r="BY19" s="37"/>
      <c r="BZ19" s="102" t="str">
        <f t="shared" si="4"/>
        <v/>
      </c>
      <c r="CA19" s="102" t="str">
        <f t="shared" si="5"/>
        <v/>
      </c>
      <c r="CB19" s="103" t="str">
        <f t="shared" si="6"/>
        <v/>
      </c>
      <c r="CC19" s="104" t="str">
        <f t="shared" si="7"/>
        <v/>
      </c>
      <c r="CD19" s="102">
        <f t="shared" si="0"/>
        <v>0</v>
      </c>
      <c r="CE19" s="102">
        <f t="shared" si="1"/>
        <v>0</v>
      </c>
      <c r="CF19" s="102">
        <f t="shared" si="2"/>
        <v>0</v>
      </c>
      <c r="CG19" s="104">
        <f t="shared" si="3"/>
        <v>0</v>
      </c>
      <c r="CH19" s="102" t="str">
        <f t="shared" si="8"/>
        <v/>
      </c>
      <c r="CI19" s="102" t="str">
        <f t="shared" si="8"/>
        <v/>
      </c>
      <c r="CJ19" s="102" t="str">
        <f t="shared" si="8"/>
        <v/>
      </c>
      <c r="CK19" s="104" t="str">
        <f t="shared" si="8"/>
        <v/>
      </c>
      <c r="CL19" s="103" t="str">
        <f t="shared" si="9"/>
        <v/>
      </c>
      <c r="CM19" s="103" t="str">
        <f t="shared" si="9"/>
        <v/>
      </c>
      <c r="CN19" s="103" t="str">
        <f t="shared" si="9"/>
        <v/>
      </c>
      <c r="CO19" s="105" t="str">
        <f t="shared" si="9"/>
        <v/>
      </c>
      <c r="CP19" s="102" t="str">
        <f t="shared" si="10"/>
        <v/>
      </c>
      <c r="CQ19" s="102" t="str">
        <f t="shared" si="10"/>
        <v/>
      </c>
      <c r="CR19" s="102" t="str">
        <f t="shared" si="10"/>
        <v/>
      </c>
      <c r="CS19" s="104" t="str">
        <f t="shared" si="10"/>
        <v/>
      </c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</row>
    <row r="20" spans="1:223" x14ac:dyDescent="0.3">
      <c r="A20" s="5">
        <v>7</v>
      </c>
      <c r="B20" s="83"/>
      <c r="C20" s="84"/>
      <c r="D20" s="84"/>
      <c r="E20" s="84"/>
      <c r="F20" s="85"/>
      <c r="G20" s="83"/>
      <c r="H20" s="84"/>
      <c r="I20" s="84"/>
      <c r="J20" s="84"/>
      <c r="K20" s="84"/>
      <c r="L20" s="84"/>
      <c r="M20" s="85"/>
      <c r="N20" s="83"/>
      <c r="O20" s="84"/>
      <c r="P20" s="85"/>
      <c r="BE20" s="101">
        <f>'Dotazník – Začiatok-2'!B20</f>
        <v>0</v>
      </c>
      <c r="BF20" s="101">
        <f>'Dotazník – Začiatok-2'!C20</f>
        <v>0</v>
      </c>
      <c r="BG20" s="101">
        <f>'Dotazník – Začiatok-2'!D20</f>
        <v>0</v>
      </c>
      <c r="BH20" s="101">
        <f>'Dotazník – Začiatok-2'!E20</f>
        <v>0</v>
      </c>
      <c r="BI20" s="101">
        <f>'Dotazník – Začiatok-2'!F20</f>
        <v>0</v>
      </c>
      <c r="BJ20" s="101">
        <f>'Dotazník – Začiatok-2'!G20</f>
        <v>0</v>
      </c>
      <c r="BK20" s="101">
        <f>'Dotazník – Začiatok-2'!H20</f>
        <v>0</v>
      </c>
      <c r="BL20" s="101">
        <f>'Dotazník – Začiatok-2'!I20</f>
        <v>0</v>
      </c>
      <c r="BM20" s="101">
        <f>'Dotazník – Začiatok-2'!J20</f>
        <v>0</v>
      </c>
      <c r="BN20" s="101">
        <f>'Dotazník – Začiatok-2'!K20</f>
        <v>0</v>
      </c>
      <c r="BO20" s="101">
        <f>'Dotazník – Začiatok-2'!L20</f>
        <v>0</v>
      </c>
      <c r="BP20" s="101">
        <f>'Dotazník – Začiatok-2'!M20</f>
        <v>0</v>
      </c>
      <c r="BQ20" s="101">
        <f>'Dotazník – Začiatok-2'!N20</f>
        <v>0</v>
      </c>
      <c r="BR20" s="101">
        <f>'Dotazník – Začiatok-2'!O20</f>
        <v>0</v>
      </c>
      <c r="BS20" s="101">
        <f>'Dotazník – Začiatok-2'!P20</f>
        <v>0</v>
      </c>
      <c r="BZ20" s="102" t="str">
        <f t="shared" si="4"/>
        <v/>
      </c>
      <c r="CA20" s="102" t="str">
        <f t="shared" si="5"/>
        <v/>
      </c>
      <c r="CB20" s="103" t="str">
        <f t="shared" si="6"/>
        <v/>
      </c>
      <c r="CC20" s="104" t="str">
        <f t="shared" si="7"/>
        <v/>
      </c>
      <c r="CD20" s="102">
        <f t="shared" si="0"/>
        <v>0</v>
      </c>
      <c r="CE20" s="102">
        <f t="shared" si="1"/>
        <v>0</v>
      </c>
      <c r="CF20" s="102">
        <f t="shared" si="2"/>
        <v>0</v>
      </c>
      <c r="CG20" s="104">
        <f t="shared" si="3"/>
        <v>0</v>
      </c>
      <c r="CH20" s="102" t="str">
        <f t="shared" si="8"/>
        <v/>
      </c>
      <c r="CI20" s="102" t="str">
        <f t="shared" si="8"/>
        <v/>
      </c>
      <c r="CJ20" s="102" t="str">
        <f t="shared" si="8"/>
        <v/>
      </c>
      <c r="CK20" s="104" t="str">
        <f t="shared" si="8"/>
        <v/>
      </c>
      <c r="CL20" s="103" t="str">
        <f t="shared" si="9"/>
        <v/>
      </c>
      <c r="CM20" s="103" t="str">
        <f t="shared" si="9"/>
        <v/>
      </c>
      <c r="CN20" s="103" t="str">
        <f t="shared" si="9"/>
        <v/>
      </c>
      <c r="CO20" s="105" t="str">
        <f t="shared" si="9"/>
        <v/>
      </c>
      <c r="CP20" s="102" t="str">
        <f t="shared" si="10"/>
        <v/>
      </c>
      <c r="CQ20" s="102" t="str">
        <f t="shared" si="10"/>
        <v/>
      </c>
      <c r="CR20" s="102" t="str">
        <f t="shared" si="10"/>
        <v/>
      </c>
      <c r="CS20" s="104" t="str">
        <f t="shared" si="10"/>
        <v/>
      </c>
      <c r="CU20" s="37"/>
    </row>
    <row r="21" spans="1:223" x14ac:dyDescent="0.3">
      <c r="A21" s="6">
        <v>8</v>
      </c>
      <c r="B21" s="83"/>
      <c r="C21" s="84"/>
      <c r="D21" s="84"/>
      <c r="E21" s="84"/>
      <c r="F21" s="85"/>
      <c r="G21" s="83"/>
      <c r="H21" s="84"/>
      <c r="I21" s="84"/>
      <c r="J21" s="84"/>
      <c r="K21" s="84"/>
      <c r="L21" s="84"/>
      <c r="M21" s="85"/>
      <c r="N21" s="83"/>
      <c r="O21" s="84"/>
      <c r="P21" s="85"/>
      <c r="BE21" s="101">
        <f>'Dotazník – Začiatok-2'!B21</f>
        <v>0</v>
      </c>
      <c r="BF21" s="101">
        <f>'Dotazník – Začiatok-2'!C21</f>
        <v>0</v>
      </c>
      <c r="BG21" s="101">
        <f>'Dotazník – Začiatok-2'!D21</f>
        <v>0</v>
      </c>
      <c r="BH21" s="101">
        <f>'Dotazník – Začiatok-2'!E21</f>
        <v>0</v>
      </c>
      <c r="BI21" s="101">
        <f>'Dotazník – Začiatok-2'!F21</f>
        <v>0</v>
      </c>
      <c r="BJ21" s="101">
        <f>'Dotazník – Začiatok-2'!G21</f>
        <v>0</v>
      </c>
      <c r="BK21" s="101">
        <f>'Dotazník – Začiatok-2'!H21</f>
        <v>0</v>
      </c>
      <c r="BL21" s="101">
        <f>'Dotazník – Začiatok-2'!I21</f>
        <v>0</v>
      </c>
      <c r="BM21" s="101">
        <f>'Dotazník – Začiatok-2'!J21</f>
        <v>0</v>
      </c>
      <c r="BN21" s="101">
        <f>'Dotazník – Začiatok-2'!K21</f>
        <v>0</v>
      </c>
      <c r="BO21" s="101">
        <f>'Dotazník – Začiatok-2'!L21</f>
        <v>0</v>
      </c>
      <c r="BP21" s="101">
        <f>'Dotazník – Začiatok-2'!M21</f>
        <v>0</v>
      </c>
      <c r="BQ21" s="101">
        <f>'Dotazník – Začiatok-2'!N21</f>
        <v>0</v>
      </c>
      <c r="BR21" s="101">
        <f>'Dotazník – Začiatok-2'!O21</f>
        <v>0</v>
      </c>
      <c r="BS21" s="101">
        <f>'Dotazník – Začiatok-2'!P21</f>
        <v>0</v>
      </c>
      <c r="BZ21" s="102" t="str">
        <f t="shared" si="4"/>
        <v/>
      </c>
      <c r="CA21" s="102" t="str">
        <f t="shared" si="5"/>
        <v/>
      </c>
      <c r="CB21" s="103" t="str">
        <f t="shared" si="6"/>
        <v/>
      </c>
      <c r="CC21" s="104" t="str">
        <f t="shared" si="7"/>
        <v/>
      </c>
      <c r="CD21" s="102">
        <f t="shared" si="0"/>
        <v>0</v>
      </c>
      <c r="CE21" s="102">
        <f t="shared" si="1"/>
        <v>0</v>
      </c>
      <c r="CF21" s="102">
        <f t="shared" si="2"/>
        <v>0</v>
      </c>
      <c r="CG21" s="104">
        <f t="shared" si="3"/>
        <v>0</v>
      </c>
      <c r="CH21" s="102" t="str">
        <f t="shared" si="8"/>
        <v/>
      </c>
      <c r="CI21" s="102" t="str">
        <f t="shared" si="8"/>
        <v/>
      </c>
      <c r="CJ21" s="102" t="str">
        <f t="shared" si="8"/>
        <v/>
      </c>
      <c r="CK21" s="104" t="str">
        <f t="shared" si="8"/>
        <v/>
      </c>
      <c r="CL21" s="103" t="str">
        <f t="shared" si="9"/>
        <v/>
      </c>
      <c r="CM21" s="103" t="str">
        <f t="shared" si="9"/>
        <v/>
      </c>
      <c r="CN21" s="103" t="str">
        <f t="shared" si="9"/>
        <v/>
      </c>
      <c r="CO21" s="105" t="str">
        <f t="shared" si="9"/>
        <v/>
      </c>
      <c r="CP21" s="102" t="str">
        <f t="shared" si="10"/>
        <v/>
      </c>
      <c r="CQ21" s="102" t="str">
        <f t="shared" si="10"/>
        <v/>
      </c>
      <c r="CR21" s="102" t="str">
        <f t="shared" si="10"/>
        <v/>
      </c>
      <c r="CS21" s="104" t="str">
        <f t="shared" si="10"/>
        <v/>
      </c>
      <c r="CU21" s="37"/>
    </row>
    <row r="22" spans="1:223" x14ac:dyDescent="0.3">
      <c r="A22" s="5">
        <v>9</v>
      </c>
      <c r="B22" s="83"/>
      <c r="C22" s="84"/>
      <c r="D22" s="84"/>
      <c r="E22" s="84"/>
      <c r="F22" s="85"/>
      <c r="G22" s="83"/>
      <c r="H22" s="84"/>
      <c r="I22" s="84"/>
      <c r="J22" s="84"/>
      <c r="K22" s="84"/>
      <c r="L22" s="84"/>
      <c r="M22" s="85"/>
      <c r="N22" s="83"/>
      <c r="O22" s="84"/>
      <c r="P22" s="85"/>
      <c r="BE22" s="101">
        <f>'Dotazník – Začiatok-2'!B22</f>
        <v>0</v>
      </c>
      <c r="BF22" s="101">
        <f>'Dotazník – Začiatok-2'!C22</f>
        <v>0</v>
      </c>
      <c r="BG22" s="101">
        <f>'Dotazník – Začiatok-2'!D22</f>
        <v>0</v>
      </c>
      <c r="BH22" s="101">
        <f>'Dotazník – Začiatok-2'!E22</f>
        <v>0</v>
      </c>
      <c r="BI22" s="101">
        <f>'Dotazník – Začiatok-2'!F22</f>
        <v>0</v>
      </c>
      <c r="BJ22" s="101">
        <f>'Dotazník – Začiatok-2'!G22</f>
        <v>0</v>
      </c>
      <c r="BK22" s="101">
        <f>'Dotazník – Začiatok-2'!H22</f>
        <v>0</v>
      </c>
      <c r="BL22" s="101">
        <f>'Dotazník – Začiatok-2'!I22</f>
        <v>0</v>
      </c>
      <c r="BM22" s="101">
        <f>'Dotazník – Začiatok-2'!J22</f>
        <v>0</v>
      </c>
      <c r="BN22" s="101">
        <f>'Dotazník – Začiatok-2'!K22</f>
        <v>0</v>
      </c>
      <c r="BO22" s="101">
        <f>'Dotazník – Začiatok-2'!L22</f>
        <v>0</v>
      </c>
      <c r="BP22" s="101">
        <f>'Dotazník – Začiatok-2'!M22</f>
        <v>0</v>
      </c>
      <c r="BQ22" s="101">
        <f>'Dotazník – Začiatok-2'!N22</f>
        <v>0</v>
      </c>
      <c r="BR22" s="101">
        <f>'Dotazník – Začiatok-2'!O22</f>
        <v>0</v>
      </c>
      <c r="BS22" s="101">
        <f>'Dotazník – Začiatok-2'!P22</f>
        <v>0</v>
      </c>
      <c r="BZ22" s="102" t="str">
        <f t="shared" si="4"/>
        <v/>
      </c>
      <c r="CA22" s="102" t="str">
        <f t="shared" si="5"/>
        <v/>
      </c>
      <c r="CB22" s="103" t="str">
        <f t="shared" si="6"/>
        <v/>
      </c>
      <c r="CC22" s="104" t="str">
        <f t="shared" si="7"/>
        <v/>
      </c>
      <c r="CD22" s="102">
        <f t="shared" si="0"/>
        <v>0</v>
      </c>
      <c r="CE22" s="102">
        <f t="shared" si="1"/>
        <v>0</v>
      </c>
      <c r="CF22" s="102">
        <f t="shared" si="2"/>
        <v>0</v>
      </c>
      <c r="CG22" s="104">
        <f t="shared" si="3"/>
        <v>0</v>
      </c>
      <c r="CH22" s="102" t="str">
        <f t="shared" si="8"/>
        <v/>
      </c>
      <c r="CI22" s="102" t="str">
        <f t="shared" si="8"/>
        <v/>
      </c>
      <c r="CJ22" s="102" t="str">
        <f t="shared" si="8"/>
        <v/>
      </c>
      <c r="CK22" s="104" t="str">
        <f t="shared" si="8"/>
        <v/>
      </c>
      <c r="CL22" s="103" t="str">
        <f t="shared" si="9"/>
        <v/>
      </c>
      <c r="CM22" s="103" t="str">
        <f t="shared" si="9"/>
        <v/>
      </c>
      <c r="CN22" s="103" t="str">
        <f t="shared" si="9"/>
        <v/>
      </c>
      <c r="CO22" s="105" t="str">
        <f t="shared" si="9"/>
        <v/>
      </c>
      <c r="CP22" s="102" t="str">
        <f t="shared" si="10"/>
        <v/>
      </c>
      <c r="CQ22" s="102" t="str">
        <f t="shared" si="10"/>
        <v/>
      </c>
      <c r="CR22" s="102" t="str">
        <f t="shared" si="10"/>
        <v/>
      </c>
      <c r="CS22" s="104" t="str">
        <f t="shared" si="10"/>
        <v/>
      </c>
      <c r="CU22" s="37"/>
    </row>
    <row r="23" spans="1:223" x14ac:dyDescent="0.3">
      <c r="A23" s="5">
        <v>10</v>
      </c>
      <c r="B23" s="83"/>
      <c r="C23" s="84"/>
      <c r="D23" s="84"/>
      <c r="E23" s="84"/>
      <c r="F23" s="85"/>
      <c r="G23" s="83"/>
      <c r="H23" s="84"/>
      <c r="I23" s="84"/>
      <c r="J23" s="84"/>
      <c r="K23" s="84"/>
      <c r="L23" s="84"/>
      <c r="M23" s="85"/>
      <c r="N23" s="83"/>
      <c r="O23" s="84"/>
      <c r="P23" s="85"/>
      <c r="BE23" s="101">
        <f>'Dotazník – Začiatok-2'!B23</f>
        <v>0</v>
      </c>
      <c r="BF23" s="101">
        <f>'Dotazník – Začiatok-2'!C23</f>
        <v>0</v>
      </c>
      <c r="BG23" s="101">
        <f>'Dotazník – Začiatok-2'!D23</f>
        <v>0</v>
      </c>
      <c r="BH23" s="101">
        <f>'Dotazník – Začiatok-2'!E23</f>
        <v>0</v>
      </c>
      <c r="BI23" s="101">
        <f>'Dotazník – Začiatok-2'!F23</f>
        <v>0</v>
      </c>
      <c r="BJ23" s="101">
        <f>'Dotazník – Začiatok-2'!G23</f>
        <v>0</v>
      </c>
      <c r="BK23" s="101">
        <f>'Dotazník – Začiatok-2'!H23</f>
        <v>0</v>
      </c>
      <c r="BL23" s="101">
        <f>'Dotazník – Začiatok-2'!I23</f>
        <v>0</v>
      </c>
      <c r="BM23" s="101">
        <f>'Dotazník – Začiatok-2'!J23</f>
        <v>0</v>
      </c>
      <c r="BN23" s="101">
        <f>'Dotazník – Začiatok-2'!K23</f>
        <v>0</v>
      </c>
      <c r="BO23" s="101">
        <f>'Dotazník – Začiatok-2'!L23</f>
        <v>0</v>
      </c>
      <c r="BP23" s="101">
        <f>'Dotazník – Začiatok-2'!M23</f>
        <v>0</v>
      </c>
      <c r="BQ23" s="101">
        <f>'Dotazník – Začiatok-2'!N23</f>
        <v>0</v>
      </c>
      <c r="BR23" s="101">
        <f>'Dotazník – Začiatok-2'!O23</f>
        <v>0</v>
      </c>
      <c r="BS23" s="101">
        <f>'Dotazník – Začiatok-2'!P23</f>
        <v>0</v>
      </c>
      <c r="BZ23" s="102" t="str">
        <f t="shared" si="4"/>
        <v/>
      </c>
      <c r="CA23" s="102" t="str">
        <f t="shared" si="5"/>
        <v/>
      </c>
      <c r="CB23" s="103" t="str">
        <f t="shared" si="6"/>
        <v/>
      </c>
      <c r="CC23" s="104" t="str">
        <f t="shared" si="7"/>
        <v/>
      </c>
      <c r="CD23" s="102">
        <f t="shared" si="0"/>
        <v>0</v>
      </c>
      <c r="CE23" s="102">
        <f t="shared" si="1"/>
        <v>0</v>
      </c>
      <c r="CF23" s="102">
        <f t="shared" si="2"/>
        <v>0</v>
      </c>
      <c r="CG23" s="104">
        <f t="shared" si="3"/>
        <v>0</v>
      </c>
      <c r="CH23" s="102" t="str">
        <f t="shared" si="8"/>
        <v/>
      </c>
      <c r="CI23" s="102" t="str">
        <f t="shared" si="8"/>
        <v/>
      </c>
      <c r="CJ23" s="102" t="str">
        <f t="shared" si="8"/>
        <v/>
      </c>
      <c r="CK23" s="104" t="str">
        <f t="shared" si="8"/>
        <v/>
      </c>
      <c r="CL23" s="103" t="str">
        <f t="shared" si="9"/>
        <v/>
      </c>
      <c r="CM23" s="103" t="str">
        <f t="shared" si="9"/>
        <v/>
      </c>
      <c r="CN23" s="103" t="str">
        <f t="shared" si="9"/>
        <v/>
      </c>
      <c r="CO23" s="105" t="str">
        <f t="shared" si="9"/>
        <v/>
      </c>
      <c r="CP23" s="102" t="str">
        <f t="shared" si="10"/>
        <v/>
      </c>
      <c r="CQ23" s="102" t="str">
        <f t="shared" si="10"/>
        <v/>
      </c>
      <c r="CR23" s="102" t="str">
        <f t="shared" si="10"/>
        <v/>
      </c>
      <c r="CS23" s="104" t="str">
        <f t="shared" si="10"/>
        <v/>
      </c>
      <c r="CU23" s="37"/>
    </row>
    <row r="24" spans="1:223" x14ac:dyDescent="0.3">
      <c r="A24" s="6">
        <v>11</v>
      </c>
      <c r="B24" s="83"/>
      <c r="C24" s="84"/>
      <c r="D24" s="84"/>
      <c r="E24" s="84"/>
      <c r="F24" s="85"/>
      <c r="G24" s="83"/>
      <c r="H24" s="84"/>
      <c r="I24" s="84"/>
      <c r="J24" s="84"/>
      <c r="K24" s="84"/>
      <c r="L24" s="84"/>
      <c r="M24" s="85"/>
      <c r="N24" s="83"/>
      <c r="O24" s="84"/>
      <c r="P24" s="85"/>
      <c r="BE24" s="101">
        <f>'Dotazník – Začiatok-2'!B24</f>
        <v>0</v>
      </c>
      <c r="BF24" s="101">
        <f>'Dotazník – Začiatok-2'!C24</f>
        <v>0</v>
      </c>
      <c r="BG24" s="101">
        <f>'Dotazník – Začiatok-2'!D24</f>
        <v>0</v>
      </c>
      <c r="BH24" s="101">
        <f>'Dotazník – Začiatok-2'!E24</f>
        <v>0</v>
      </c>
      <c r="BI24" s="101">
        <f>'Dotazník – Začiatok-2'!F24</f>
        <v>0</v>
      </c>
      <c r="BJ24" s="101">
        <f>'Dotazník – Začiatok-2'!G24</f>
        <v>0</v>
      </c>
      <c r="BK24" s="101">
        <f>'Dotazník – Začiatok-2'!H24</f>
        <v>0</v>
      </c>
      <c r="BL24" s="101">
        <f>'Dotazník – Začiatok-2'!I24</f>
        <v>0</v>
      </c>
      <c r="BM24" s="101">
        <f>'Dotazník – Začiatok-2'!J24</f>
        <v>0</v>
      </c>
      <c r="BN24" s="101">
        <f>'Dotazník – Začiatok-2'!K24</f>
        <v>0</v>
      </c>
      <c r="BO24" s="101">
        <f>'Dotazník – Začiatok-2'!L24</f>
        <v>0</v>
      </c>
      <c r="BP24" s="101">
        <f>'Dotazník – Začiatok-2'!M24</f>
        <v>0</v>
      </c>
      <c r="BQ24" s="101">
        <f>'Dotazník – Začiatok-2'!N24</f>
        <v>0</v>
      </c>
      <c r="BR24" s="101">
        <f>'Dotazník – Začiatok-2'!O24</f>
        <v>0</v>
      </c>
      <c r="BS24" s="101">
        <f>'Dotazník – Začiatok-2'!P24</f>
        <v>0</v>
      </c>
      <c r="BZ24" s="102" t="str">
        <f t="shared" si="4"/>
        <v/>
      </c>
      <c r="CA24" s="102" t="str">
        <f t="shared" si="5"/>
        <v/>
      </c>
      <c r="CB24" s="103" t="str">
        <f t="shared" si="6"/>
        <v/>
      </c>
      <c r="CC24" s="104" t="str">
        <f t="shared" si="7"/>
        <v/>
      </c>
      <c r="CD24" s="102">
        <f t="shared" si="0"/>
        <v>0</v>
      </c>
      <c r="CE24" s="102">
        <f t="shared" si="1"/>
        <v>0</v>
      </c>
      <c r="CF24" s="102">
        <f t="shared" si="2"/>
        <v>0</v>
      </c>
      <c r="CG24" s="104">
        <f t="shared" si="3"/>
        <v>0</v>
      </c>
      <c r="CH24" s="102" t="str">
        <f t="shared" si="8"/>
        <v/>
      </c>
      <c r="CI24" s="102" t="str">
        <f t="shared" si="8"/>
        <v/>
      </c>
      <c r="CJ24" s="102" t="str">
        <f t="shared" si="8"/>
        <v/>
      </c>
      <c r="CK24" s="104" t="str">
        <f t="shared" si="8"/>
        <v/>
      </c>
      <c r="CL24" s="103" t="str">
        <f t="shared" si="9"/>
        <v/>
      </c>
      <c r="CM24" s="103" t="str">
        <f t="shared" si="9"/>
        <v/>
      </c>
      <c r="CN24" s="103" t="str">
        <f t="shared" si="9"/>
        <v/>
      </c>
      <c r="CO24" s="105" t="str">
        <f t="shared" si="9"/>
        <v/>
      </c>
      <c r="CP24" s="102" t="str">
        <f t="shared" si="10"/>
        <v/>
      </c>
      <c r="CQ24" s="102" t="str">
        <f t="shared" si="10"/>
        <v/>
      </c>
      <c r="CR24" s="102" t="str">
        <f t="shared" si="10"/>
        <v/>
      </c>
      <c r="CS24" s="104" t="str">
        <f t="shared" si="10"/>
        <v/>
      </c>
      <c r="CU24" s="37"/>
    </row>
    <row r="25" spans="1:223" x14ac:dyDescent="0.3">
      <c r="A25" s="5">
        <v>12</v>
      </c>
      <c r="B25" s="83"/>
      <c r="C25" s="84"/>
      <c r="D25" s="84"/>
      <c r="E25" s="84"/>
      <c r="F25" s="85"/>
      <c r="G25" s="83"/>
      <c r="H25" s="84"/>
      <c r="I25" s="84"/>
      <c r="J25" s="84"/>
      <c r="K25" s="84"/>
      <c r="L25" s="84"/>
      <c r="M25" s="85"/>
      <c r="N25" s="83"/>
      <c r="O25" s="84"/>
      <c r="P25" s="85"/>
      <c r="BE25" s="101">
        <f>'Dotazník – Začiatok-2'!B25</f>
        <v>0</v>
      </c>
      <c r="BF25" s="101">
        <f>'Dotazník – Začiatok-2'!C25</f>
        <v>0</v>
      </c>
      <c r="BG25" s="101">
        <f>'Dotazník – Začiatok-2'!D25</f>
        <v>0</v>
      </c>
      <c r="BH25" s="101">
        <f>'Dotazník – Začiatok-2'!E25</f>
        <v>0</v>
      </c>
      <c r="BI25" s="101">
        <f>'Dotazník – Začiatok-2'!F25</f>
        <v>0</v>
      </c>
      <c r="BJ25" s="101">
        <f>'Dotazník – Začiatok-2'!G25</f>
        <v>0</v>
      </c>
      <c r="BK25" s="101">
        <f>'Dotazník – Začiatok-2'!H25</f>
        <v>0</v>
      </c>
      <c r="BL25" s="101">
        <f>'Dotazník – Začiatok-2'!I25</f>
        <v>0</v>
      </c>
      <c r="BM25" s="101">
        <f>'Dotazník – Začiatok-2'!J25</f>
        <v>0</v>
      </c>
      <c r="BN25" s="101">
        <f>'Dotazník – Začiatok-2'!K25</f>
        <v>0</v>
      </c>
      <c r="BO25" s="101">
        <f>'Dotazník – Začiatok-2'!L25</f>
        <v>0</v>
      </c>
      <c r="BP25" s="101">
        <f>'Dotazník – Začiatok-2'!M25</f>
        <v>0</v>
      </c>
      <c r="BQ25" s="101">
        <f>'Dotazník – Začiatok-2'!N25</f>
        <v>0</v>
      </c>
      <c r="BR25" s="101">
        <f>'Dotazník – Začiatok-2'!O25</f>
        <v>0</v>
      </c>
      <c r="BS25" s="101">
        <f>'Dotazník – Začiatok-2'!P25</f>
        <v>0</v>
      </c>
      <c r="BZ25" s="102" t="str">
        <f t="shared" si="4"/>
        <v/>
      </c>
      <c r="CA25" s="102" t="str">
        <f t="shared" si="5"/>
        <v/>
      </c>
      <c r="CB25" s="103" t="str">
        <f t="shared" si="6"/>
        <v/>
      </c>
      <c r="CC25" s="104" t="str">
        <f t="shared" si="7"/>
        <v/>
      </c>
      <c r="CD25" s="102">
        <f t="shared" si="0"/>
        <v>0</v>
      </c>
      <c r="CE25" s="102">
        <f t="shared" si="1"/>
        <v>0</v>
      </c>
      <c r="CF25" s="102">
        <f t="shared" si="2"/>
        <v>0</v>
      </c>
      <c r="CG25" s="104">
        <f t="shared" si="3"/>
        <v>0</v>
      </c>
      <c r="CH25" s="102" t="str">
        <f t="shared" si="8"/>
        <v/>
      </c>
      <c r="CI25" s="102" t="str">
        <f t="shared" si="8"/>
        <v/>
      </c>
      <c r="CJ25" s="102" t="str">
        <f t="shared" si="8"/>
        <v/>
      </c>
      <c r="CK25" s="104" t="str">
        <f t="shared" si="8"/>
        <v/>
      </c>
      <c r="CL25" s="103" t="str">
        <f t="shared" si="9"/>
        <v/>
      </c>
      <c r="CM25" s="103" t="str">
        <f t="shared" si="9"/>
        <v/>
      </c>
      <c r="CN25" s="103" t="str">
        <f t="shared" si="9"/>
        <v/>
      </c>
      <c r="CO25" s="105" t="str">
        <f t="shared" si="9"/>
        <v/>
      </c>
      <c r="CP25" s="102" t="str">
        <f t="shared" si="10"/>
        <v/>
      </c>
      <c r="CQ25" s="102" t="str">
        <f t="shared" si="10"/>
        <v/>
      </c>
      <c r="CR25" s="102" t="str">
        <f t="shared" si="10"/>
        <v/>
      </c>
      <c r="CS25" s="104" t="str">
        <f t="shared" si="10"/>
        <v/>
      </c>
      <c r="CU25" s="37"/>
    </row>
    <row r="26" spans="1:223" x14ac:dyDescent="0.3">
      <c r="A26" s="5">
        <v>13</v>
      </c>
      <c r="B26" s="83"/>
      <c r="C26" s="84"/>
      <c r="D26" s="84"/>
      <c r="E26" s="84"/>
      <c r="F26" s="85"/>
      <c r="G26" s="83"/>
      <c r="H26" s="84"/>
      <c r="I26" s="84"/>
      <c r="J26" s="84"/>
      <c r="K26" s="84"/>
      <c r="L26" s="84"/>
      <c r="M26" s="85"/>
      <c r="N26" s="83"/>
      <c r="O26" s="84"/>
      <c r="P26" s="85"/>
      <c r="BE26" s="101">
        <f>'Dotazník – Začiatok-2'!B26</f>
        <v>0</v>
      </c>
      <c r="BF26" s="101">
        <f>'Dotazník – Začiatok-2'!C26</f>
        <v>0</v>
      </c>
      <c r="BG26" s="101">
        <f>'Dotazník – Začiatok-2'!D26</f>
        <v>0</v>
      </c>
      <c r="BH26" s="101">
        <f>'Dotazník – Začiatok-2'!E26</f>
        <v>0</v>
      </c>
      <c r="BI26" s="101">
        <f>'Dotazník – Začiatok-2'!F26</f>
        <v>0</v>
      </c>
      <c r="BJ26" s="101">
        <f>'Dotazník – Začiatok-2'!G26</f>
        <v>0</v>
      </c>
      <c r="BK26" s="101">
        <f>'Dotazník – Začiatok-2'!H26</f>
        <v>0</v>
      </c>
      <c r="BL26" s="101">
        <f>'Dotazník – Začiatok-2'!I26</f>
        <v>0</v>
      </c>
      <c r="BM26" s="101">
        <f>'Dotazník – Začiatok-2'!J26</f>
        <v>0</v>
      </c>
      <c r="BN26" s="101">
        <f>'Dotazník – Začiatok-2'!K26</f>
        <v>0</v>
      </c>
      <c r="BO26" s="101">
        <f>'Dotazník – Začiatok-2'!L26</f>
        <v>0</v>
      </c>
      <c r="BP26" s="101">
        <f>'Dotazník – Začiatok-2'!M26</f>
        <v>0</v>
      </c>
      <c r="BQ26" s="101">
        <f>'Dotazník – Začiatok-2'!N26</f>
        <v>0</v>
      </c>
      <c r="BR26" s="101">
        <f>'Dotazník – Začiatok-2'!O26</f>
        <v>0</v>
      </c>
      <c r="BS26" s="101">
        <f>'Dotazník – Začiatok-2'!P26</f>
        <v>0</v>
      </c>
      <c r="BZ26" s="102" t="str">
        <f t="shared" si="4"/>
        <v/>
      </c>
      <c r="CA26" s="102" t="str">
        <f t="shared" si="5"/>
        <v/>
      </c>
      <c r="CB26" s="103" t="str">
        <f t="shared" si="6"/>
        <v/>
      </c>
      <c r="CC26" s="104" t="str">
        <f t="shared" si="7"/>
        <v/>
      </c>
      <c r="CD26" s="102">
        <f t="shared" si="0"/>
        <v>0</v>
      </c>
      <c r="CE26" s="102">
        <f t="shared" si="1"/>
        <v>0</v>
      </c>
      <c r="CF26" s="102">
        <f t="shared" si="2"/>
        <v>0</v>
      </c>
      <c r="CG26" s="104">
        <f t="shared" si="3"/>
        <v>0</v>
      </c>
      <c r="CH26" s="102" t="str">
        <f t="shared" si="8"/>
        <v/>
      </c>
      <c r="CI26" s="102" t="str">
        <f t="shared" si="8"/>
        <v/>
      </c>
      <c r="CJ26" s="102" t="str">
        <f t="shared" si="8"/>
        <v/>
      </c>
      <c r="CK26" s="104" t="str">
        <f t="shared" si="8"/>
        <v/>
      </c>
      <c r="CL26" s="103" t="str">
        <f t="shared" si="9"/>
        <v/>
      </c>
      <c r="CM26" s="103" t="str">
        <f t="shared" si="9"/>
        <v/>
      </c>
      <c r="CN26" s="103" t="str">
        <f t="shared" si="9"/>
        <v/>
      </c>
      <c r="CO26" s="105" t="str">
        <f t="shared" si="9"/>
        <v/>
      </c>
      <c r="CP26" s="102" t="str">
        <f t="shared" si="10"/>
        <v/>
      </c>
      <c r="CQ26" s="102" t="str">
        <f t="shared" si="10"/>
        <v/>
      </c>
      <c r="CR26" s="102" t="str">
        <f t="shared" si="10"/>
        <v/>
      </c>
      <c r="CS26" s="104" t="str">
        <f t="shared" si="10"/>
        <v/>
      </c>
      <c r="CU26" s="37"/>
    </row>
    <row r="27" spans="1:223" x14ac:dyDescent="0.3">
      <c r="A27" s="6">
        <v>14</v>
      </c>
      <c r="B27" s="83"/>
      <c r="C27" s="84"/>
      <c r="D27" s="84"/>
      <c r="E27" s="84"/>
      <c r="F27" s="85"/>
      <c r="G27" s="83"/>
      <c r="H27" s="84"/>
      <c r="I27" s="84"/>
      <c r="J27" s="84"/>
      <c r="K27" s="84"/>
      <c r="L27" s="84"/>
      <c r="M27" s="85"/>
      <c r="N27" s="83"/>
      <c r="O27" s="84"/>
      <c r="P27" s="85"/>
      <c r="BE27" s="101">
        <f>'Dotazník – Začiatok-2'!B27</f>
        <v>0</v>
      </c>
      <c r="BF27" s="101">
        <f>'Dotazník – Začiatok-2'!C27</f>
        <v>0</v>
      </c>
      <c r="BG27" s="101">
        <f>'Dotazník – Začiatok-2'!D27</f>
        <v>0</v>
      </c>
      <c r="BH27" s="101">
        <f>'Dotazník – Začiatok-2'!E27</f>
        <v>0</v>
      </c>
      <c r="BI27" s="101">
        <f>'Dotazník – Začiatok-2'!F27</f>
        <v>0</v>
      </c>
      <c r="BJ27" s="101">
        <f>'Dotazník – Začiatok-2'!G27</f>
        <v>0</v>
      </c>
      <c r="BK27" s="101">
        <f>'Dotazník – Začiatok-2'!H27</f>
        <v>0</v>
      </c>
      <c r="BL27" s="101">
        <f>'Dotazník – Začiatok-2'!I27</f>
        <v>0</v>
      </c>
      <c r="BM27" s="101">
        <f>'Dotazník – Začiatok-2'!J27</f>
        <v>0</v>
      </c>
      <c r="BN27" s="101">
        <f>'Dotazník – Začiatok-2'!K27</f>
        <v>0</v>
      </c>
      <c r="BO27" s="101">
        <f>'Dotazník – Začiatok-2'!L27</f>
        <v>0</v>
      </c>
      <c r="BP27" s="101">
        <f>'Dotazník – Začiatok-2'!M27</f>
        <v>0</v>
      </c>
      <c r="BQ27" s="101">
        <f>'Dotazník – Začiatok-2'!N27</f>
        <v>0</v>
      </c>
      <c r="BR27" s="101">
        <f>'Dotazník – Začiatok-2'!O27</f>
        <v>0</v>
      </c>
      <c r="BS27" s="101">
        <f>'Dotazník – Začiatok-2'!P27</f>
        <v>0</v>
      </c>
      <c r="BZ27" s="102" t="str">
        <f t="shared" si="4"/>
        <v/>
      </c>
      <c r="CA27" s="102" t="str">
        <f t="shared" si="5"/>
        <v/>
      </c>
      <c r="CB27" s="103" t="str">
        <f t="shared" si="6"/>
        <v/>
      </c>
      <c r="CC27" s="104" t="str">
        <f t="shared" si="7"/>
        <v/>
      </c>
      <c r="CD27" s="102">
        <f t="shared" si="0"/>
        <v>0</v>
      </c>
      <c r="CE27" s="102">
        <f t="shared" si="1"/>
        <v>0</v>
      </c>
      <c r="CF27" s="102">
        <f t="shared" si="2"/>
        <v>0</v>
      </c>
      <c r="CG27" s="104">
        <f t="shared" si="3"/>
        <v>0</v>
      </c>
      <c r="CH27" s="102" t="str">
        <f t="shared" si="8"/>
        <v/>
      </c>
      <c r="CI27" s="102" t="str">
        <f t="shared" si="8"/>
        <v/>
      </c>
      <c r="CJ27" s="102" t="str">
        <f t="shared" si="8"/>
        <v/>
      </c>
      <c r="CK27" s="104" t="str">
        <f t="shared" si="8"/>
        <v/>
      </c>
      <c r="CL27" s="103" t="str">
        <f t="shared" si="9"/>
        <v/>
      </c>
      <c r="CM27" s="103" t="str">
        <f t="shared" si="9"/>
        <v/>
      </c>
      <c r="CN27" s="103" t="str">
        <f t="shared" si="9"/>
        <v/>
      </c>
      <c r="CO27" s="105" t="str">
        <f t="shared" si="9"/>
        <v/>
      </c>
      <c r="CP27" s="102" t="str">
        <f t="shared" si="10"/>
        <v/>
      </c>
      <c r="CQ27" s="102" t="str">
        <f t="shared" si="10"/>
        <v/>
      </c>
      <c r="CR27" s="102" t="str">
        <f t="shared" si="10"/>
        <v/>
      </c>
      <c r="CS27" s="104" t="str">
        <f t="shared" si="10"/>
        <v/>
      </c>
      <c r="CU27" s="37"/>
    </row>
    <row r="28" spans="1:223" x14ac:dyDescent="0.3">
      <c r="A28" s="5">
        <v>15</v>
      </c>
      <c r="B28" s="83"/>
      <c r="C28" s="84"/>
      <c r="D28" s="84"/>
      <c r="E28" s="84"/>
      <c r="F28" s="85"/>
      <c r="G28" s="83"/>
      <c r="H28" s="84"/>
      <c r="I28" s="84"/>
      <c r="J28" s="84"/>
      <c r="K28" s="84"/>
      <c r="L28" s="84"/>
      <c r="M28" s="85"/>
      <c r="N28" s="83"/>
      <c r="O28" s="84"/>
      <c r="P28" s="85"/>
      <c r="BE28" s="101">
        <f>'Dotazník – Začiatok-2'!B28</f>
        <v>0</v>
      </c>
      <c r="BF28" s="101">
        <f>'Dotazník – Začiatok-2'!C28</f>
        <v>0</v>
      </c>
      <c r="BG28" s="101">
        <f>'Dotazník – Začiatok-2'!D28</f>
        <v>0</v>
      </c>
      <c r="BH28" s="101">
        <f>'Dotazník – Začiatok-2'!E28</f>
        <v>0</v>
      </c>
      <c r="BI28" s="101">
        <f>'Dotazník – Začiatok-2'!F28</f>
        <v>0</v>
      </c>
      <c r="BJ28" s="101">
        <f>'Dotazník – Začiatok-2'!G28</f>
        <v>0</v>
      </c>
      <c r="BK28" s="101">
        <f>'Dotazník – Začiatok-2'!H28</f>
        <v>0</v>
      </c>
      <c r="BL28" s="101">
        <f>'Dotazník – Začiatok-2'!I28</f>
        <v>0</v>
      </c>
      <c r="BM28" s="101">
        <f>'Dotazník – Začiatok-2'!J28</f>
        <v>0</v>
      </c>
      <c r="BN28" s="101">
        <f>'Dotazník – Začiatok-2'!K28</f>
        <v>0</v>
      </c>
      <c r="BO28" s="101">
        <f>'Dotazník – Začiatok-2'!L28</f>
        <v>0</v>
      </c>
      <c r="BP28" s="101">
        <f>'Dotazník – Začiatok-2'!M28</f>
        <v>0</v>
      </c>
      <c r="BQ28" s="101">
        <f>'Dotazník – Začiatok-2'!N28</f>
        <v>0</v>
      </c>
      <c r="BR28" s="101">
        <f>'Dotazník – Začiatok-2'!O28</f>
        <v>0</v>
      </c>
      <c r="BS28" s="101">
        <f>'Dotazník – Začiatok-2'!P28</f>
        <v>0</v>
      </c>
      <c r="BZ28" s="102" t="str">
        <f t="shared" si="4"/>
        <v/>
      </c>
      <c r="CA28" s="102" t="str">
        <f t="shared" si="5"/>
        <v/>
      </c>
      <c r="CB28" s="103" t="str">
        <f t="shared" si="6"/>
        <v/>
      </c>
      <c r="CC28" s="104" t="str">
        <f t="shared" si="7"/>
        <v/>
      </c>
      <c r="CD28" s="102">
        <f t="shared" si="0"/>
        <v>0</v>
      </c>
      <c r="CE28" s="102">
        <f t="shared" si="1"/>
        <v>0</v>
      </c>
      <c r="CF28" s="102">
        <f t="shared" si="2"/>
        <v>0</v>
      </c>
      <c r="CG28" s="104">
        <f t="shared" si="3"/>
        <v>0</v>
      </c>
      <c r="CH28" s="102" t="str">
        <f t="shared" si="8"/>
        <v/>
      </c>
      <c r="CI28" s="102" t="str">
        <f t="shared" si="8"/>
        <v/>
      </c>
      <c r="CJ28" s="102" t="str">
        <f t="shared" si="8"/>
        <v/>
      </c>
      <c r="CK28" s="104" t="str">
        <f t="shared" si="8"/>
        <v/>
      </c>
      <c r="CL28" s="103" t="str">
        <f t="shared" si="9"/>
        <v/>
      </c>
      <c r="CM28" s="103" t="str">
        <f t="shared" si="9"/>
        <v/>
      </c>
      <c r="CN28" s="103" t="str">
        <f t="shared" si="9"/>
        <v/>
      </c>
      <c r="CO28" s="105" t="str">
        <f t="shared" si="9"/>
        <v/>
      </c>
      <c r="CP28" s="102" t="str">
        <f t="shared" si="10"/>
        <v/>
      </c>
      <c r="CQ28" s="102" t="str">
        <f t="shared" si="10"/>
        <v/>
      </c>
      <c r="CR28" s="102" t="str">
        <f t="shared" si="10"/>
        <v/>
      </c>
      <c r="CS28" s="104" t="str">
        <f t="shared" si="10"/>
        <v/>
      </c>
      <c r="CU28" s="37"/>
    </row>
    <row r="29" spans="1:223" s="7" customFormat="1" x14ac:dyDescent="0.3">
      <c r="A29" s="5">
        <v>16</v>
      </c>
      <c r="B29" s="83"/>
      <c r="C29" s="84"/>
      <c r="D29" s="84"/>
      <c r="E29" s="84"/>
      <c r="F29" s="85"/>
      <c r="G29" s="83"/>
      <c r="H29" s="84"/>
      <c r="I29" s="84"/>
      <c r="J29" s="84"/>
      <c r="K29" s="84"/>
      <c r="L29" s="84"/>
      <c r="M29" s="85"/>
      <c r="N29" s="83"/>
      <c r="O29" s="84"/>
      <c r="P29" s="85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101">
        <f>'Dotazník – Začiatok-2'!B29</f>
        <v>0</v>
      </c>
      <c r="BF29" s="101">
        <f>'Dotazník – Začiatok-2'!C29</f>
        <v>0</v>
      </c>
      <c r="BG29" s="101">
        <f>'Dotazník – Začiatok-2'!D29</f>
        <v>0</v>
      </c>
      <c r="BH29" s="101">
        <f>'Dotazník – Začiatok-2'!E29</f>
        <v>0</v>
      </c>
      <c r="BI29" s="101">
        <f>'Dotazník – Začiatok-2'!F29</f>
        <v>0</v>
      </c>
      <c r="BJ29" s="101">
        <f>'Dotazník – Začiatok-2'!G29</f>
        <v>0</v>
      </c>
      <c r="BK29" s="101">
        <f>'Dotazník – Začiatok-2'!H29</f>
        <v>0</v>
      </c>
      <c r="BL29" s="101">
        <f>'Dotazník – Začiatok-2'!I29</f>
        <v>0</v>
      </c>
      <c r="BM29" s="101">
        <f>'Dotazník – Začiatok-2'!J29</f>
        <v>0</v>
      </c>
      <c r="BN29" s="101">
        <f>'Dotazník – Začiatok-2'!K29</f>
        <v>0</v>
      </c>
      <c r="BO29" s="101">
        <f>'Dotazník – Začiatok-2'!L29</f>
        <v>0</v>
      </c>
      <c r="BP29" s="101">
        <f>'Dotazník – Začiatok-2'!M29</f>
        <v>0</v>
      </c>
      <c r="BQ29" s="101">
        <f>'Dotazník – Začiatok-2'!N29</f>
        <v>0</v>
      </c>
      <c r="BR29" s="101">
        <f>'Dotazník – Začiatok-2'!O29</f>
        <v>0</v>
      </c>
      <c r="BS29" s="101">
        <f>'Dotazník – Začiatok-2'!P29</f>
        <v>0</v>
      </c>
      <c r="BT29" s="37"/>
      <c r="BU29" s="37"/>
      <c r="BV29" s="37"/>
      <c r="BW29" s="37"/>
      <c r="BX29" s="37"/>
      <c r="BY29" s="37"/>
      <c r="BZ29" s="102" t="str">
        <f t="shared" si="4"/>
        <v/>
      </c>
      <c r="CA29" s="102" t="str">
        <f t="shared" si="5"/>
        <v/>
      </c>
      <c r="CB29" s="103" t="str">
        <f t="shared" si="6"/>
        <v/>
      </c>
      <c r="CC29" s="104" t="str">
        <f t="shared" si="7"/>
        <v/>
      </c>
      <c r="CD29" s="102">
        <f t="shared" si="0"/>
        <v>0</v>
      </c>
      <c r="CE29" s="102">
        <f t="shared" si="1"/>
        <v>0</v>
      </c>
      <c r="CF29" s="102">
        <f t="shared" si="2"/>
        <v>0</v>
      </c>
      <c r="CG29" s="104">
        <f t="shared" si="3"/>
        <v>0</v>
      </c>
      <c r="CH29" s="102" t="str">
        <f t="shared" si="8"/>
        <v/>
      </c>
      <c r="CI29" s="102" t="str">
        <f t="shared" si="8"/>
        <v/>
      </c>
      <c r="CJ29" s="102" t="str">
        <f t="shared" si="8"/>
        <v/>
      </c>
      <c r="CK29" s="104" t="str">
        <f t="shared" si="8"/>
        <v/>
      </c>
      <c r="CL29" s="103" t="str">
        <f t="shared" si="9"/>
        <v/>
      </c>
      <c r="CM29" s="103" t="str">
        <f t="shared" si="9"/>
        <v/>
      </c>
      <c r="CN29" s="103" t="str">
        <f t="shared" si="9"/>
        <v/>
      </c>
      <c r="CO29" s="105" t="str">
        <f t="shared" si="9"/>
        <v/>
      </c>
      <c r="CP29" s="102" t="str">
        <f t="shared" si="10"/>
        <v/>
      </c>
      <c r="CQ29" s="102" t="str">
        <f t="shared" si="10"/>
        <v/>
      </c>
      <c r="CR29" s="102" t="str">
        <f t="shared" si="10"/>
        <v/>
      </c>
      <c r="CS29" s="104" t="str">
        <f t="shared" si="10"/>
        <v/>
      </c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</row>
    <row r="30" spans="1:223" s="7" customFormat="1" x14ac:dyDescent="0.3">
      <c r="A30" s="6">
        <v>17</v>
      </c>
      <c r="B30" s="83"/>
      <c r="C30" s="84"/>
      <c r="D30" s="84"/>
      <c r="E30" s="84"/>
      <c r="F30" s="85"/>
      <c r="G30" s="83"/>
      <c r="H30" s="84"/>
      <c r="I30" s="84"/>
      <c r="J30" s="84"/>
      <c r="K30" s="84"/>
      <c r="L30" s="84"/>
      <c r="M30" s="85"/>
      <c r="N30" s="83"/>
      <c r="O30" s="84"/>
      <c r="P30" s="85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101">
        <f>'Dotazník – Začiatok-2'!B30</f>
        <v>0</v>
      </c>
      <c r="BF30" s="101">
        <f>'Dotazník – Začiatok-2'!C30</f>
        <v>0</v>
      </c>
      <c r="BG30" s="101">
        <f>'Dotazník – Začiatok-2'!D30</f>
        <v>0</v>
      </c>
      <c r="BH30" s="101">
        <f>'Dotazník – Začiatok-2'!E30</f>
        <v>0</v>
      </c>
      <c r="BI30" s="101">
        <f>'Dotazník – Začiatok-2'!F30</f>
        <v>0</v>
      </c>
      <c r="BJ30" s="101">
        <f>'Dotazník – Začiatok-2'!G30</f>
        <v>0</v>
      </c>
      <c r="BK30" s="101">
        <f>'Dotazník – Začiatok-2'!H30</f>
        <v>0</v>
      </c>
      <c r="BL30" s="101">
        <f>'Dotazník – Začiatok-2'!I30</f>
        <v>0</v>
      </c>
      <c r="BM30" s="101">
        <f>'Dotazník – Začiatok-2'!J30</f>
        <v>0</v>
      </c>
      <c r="BN30" s="101">
        <f>'Dotazník – Začiatok-2'!K30</f>
        <v>0</v>
      </c>
      <c r="BO30" s="101">
        <f>'Dotazník – Začiatok-2'!L30</f>
        <v>0</v>
      </c>
      <c r="BP30" s="101">
        <f>'Dotazník – Začiatok-2'!M30</f>
        <v>0</v>
      </c>
      <c r="BQ30" s="101">
        <f>'Dotazník – Začiatok-2'!N30</f>
        <v>0</v>
      </c>
      <c r="BR30" s="101">
        <f>'Dotazník – Začiatok-2'!O30</f>
        <v>0</v>
      </c>
      <c r="BS30" s="101">
        <f>'Dotazník – Začiatok-2'!P30</f>
        <v>0</v>
      </c>
      <c r="BT30" s="37"/>
      <c r="BU30" s="37"/>
      <c r="BV30" s="37"/>
      <c r="BW30" s="37"/>
      <c r="BX30" s="37"/>
      <c r="BY30" s="37"/>
      <c r="BZ30" s="102" t="str">
        <f t="shared" si="4"/>
        <v/>
      </c>
      <c r="CA30" s="102" t="str">
        <f t="shared" si="5"/>
        <v/>
      </c>
      <c r="CB30" s="103" t="str">
        <f t="shared" si="6"/>
        <v/>
      </c>
      <c r="CC30" s="104" t="str">
        <f t="shared" si="7"/>
        <v/>
      </c>
      <c r="CD30" s="102">
        <f t="shared" si="0"/>
        <v>0</v>
      </c>
      <c r="CE30" s="102">
        <f t="shared" si="1"/>
        <v>0</v>
      </c>
      <c r="CF30" s="102">
        <f t="shared" si="2"/>
        <v>0</v>
      </c>
      <c r="CG30" s="104">
        <f t="shared" si="3"/>
        <v>0</v>
      </c>
      <c r="CH30" s="102" t="str">
        <f t="shared" si="8"/>
        <v/>
      </c>
      <c r="CI30" s="102" t="str">
        <f t="shared" si="8"/>
        <v/>
      </c>
      <c r="CJ30" s="102" t="str">
        <f t="shared" si="8"/>
        <v/>
      </c>
      <c r="CK30" s="104" t="str">
        <f t="shared" si="8"/>
        <v/>
      </c>
      <c r="CL30" s="103" t="str">
        <f t="shared" si="9"/>
        <v/>
      </c>
      <c r="CM30" s="103" t="str">
        <f t="shared" si="9"/>
        <v/>
      </c>
      <c r="CN30" s="103" t="str">
        <f t="shared" si="9"/>
        <v/>
      </c>
      <c r="CO30" s="105" t="str">
        <f t="shared" si="9"/>
        <v/>
      </c>
      <c r="CP30" s="102" t="str">
        <f t="shared" si="10"/>
        <v/>
      </c>
      <c r="CQ30" s="102" t="str">
        <f t="shared" si="10"/>
        <v/>
      </c>
      <c r="CR30" s="102" t="str">
        <f t="shared" si="10"/>
        <v/>
      </c>
      <c r="CS30" s="104" t="str">
        <f t="shared" si="10"/>
        <v/>
      </c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</row>
    <row r="31" spans="1:223" x14ac:dyDescent="0.3">
      <c r="A31" s="5">
        <v>18</v>
      </c>
      <c r="B31" s="83"/>
      <c r="C31" s="84"/>
      <c r="D31" s="84"/>
      <c r="E31" s="84"/>
      <c r="F31" s="85"/>
      <c r="G31" s="83"/>
      <c r="H31" s="84"/>
      <c r="I31" s="84"/>
      <c r="J31" s="84"/>
      <c r="K31" s="84"/>
      <c r="L31" s="84"/>
      <c r="M31" s="85"/>
      <c r="N31" s="83"/>
      <c r="O31" s="84"/>
      <c r="P31" s="85"/>
      <c r="BE31" s="101">
        <f>'Dotazník – Začiatok-2'!B31</f>
        <v>0</v>
      </c>
      <c r="BF31" s="101">
        <f>'Dotazník – Začiatok-2'!C31</f>
        <v>0</v>
      </c>
      <c r="BG31" s="101">
        <f>'Dotazník – Začiatok-2'!D31</f>
        <v>0</v>
      </c>
      <c r="BH31" s="101">
        <f>'Dotazník – Začiatok-2'!E31</f>
        <v>0</v>
      </c>
      <c r="BI31" s="101">
        <f>'Dotazník – Začiatok-2'!F31</f>
        <v>0</v>
      </c>
      <c r="BJ31" s="101">
        <f>'Dotazník – Začiatok-2'!G31</f>
        <v>0</v>
      </c>
      <c r="BK31" s="101">
        <f>'Dotazník – Začiatok-2'!H31</f>
        <v>0</v>
      </c>
      <c r="BL31" s="101">
        <f>'Dotazník – Začiatok-2'!I31</f>
        <v>0</v>
      </c>
      <c r="BM31" s="101">
        <f>'Dotazník – Začiatok-2'!J31</f>
        <v>0</v>
      </c>
      <c r="BN31" s="101">
        <f>'Dotazník – Začiatok-2'!K31</f>
        <v>0</v>
      </c>
      <c r="BO31" s="101">
        <f>'Dotazník – Začiatok-2'!L31</f>
        <v>0</v>
      </c>
      <c r="BP31" s="101">
        <f>'Dotazník – Začiatok-2'!M31</f>
        <v>0</v>
      </c>
      <c r="BQ31" s="101">
        <f>'Dotazník – Začiatok-2'!N31</f>
        <v>0</v>
      </c>
      <c r="BR31" s="101">
        <f>'Dotazník – Začiatok-2'!O31</f>
        <v>0</v>
      </c>
      <c r="BS31" s="101">
        <f>'Dotazník – Začiatok-2'!P31</f>
        <v>0</v>
      </c>
      <c r="BZ31" s="102" t="str">
        <f t="shared" si="4"/>
        <v/>
      </c>
      <c r="CA31" s="102" t="str">
        <f t="shared" si="5"/>
        <v/>
      </c>
      <c r="CB31" s="103" t="str">
        <f t="shared" si="6"/>
        <v/>
      </c>
      <c r="CC31" s="104" t="str">
        <f t="shared" si="7"/>
        <v/>
      </c>
      <c r="CD31" s="102">
        <f t="shared" si="0"/>
        <v>0</v>
      </c>
      <c r="CE31" s="102">
        <f t="shared" si="1"/>
        <v>0</v>
      </c>
      <c r="CF31" s="102">
        <f t="shared" si="2"/>
        <v>0</v>
      </c>
      <c r="CG31" s="104">
        <f t="shared" si="3"/>
        <v>0</v>
      </c>
      <c r="CH31" s="102" t="str">
        <f t="shared" si="8"/>
        <v/>
      </c>
      <c r="CI31" s="102" t="str">
        <f t="shared" si="8"/>
        <v/>
      </c>
      <c r="CJ31" s="102" t="str">
        <f t="shared" si="8"/>
        <v/>
      </c>
      <c r="CK31" s="104" t="str">
        <f t="shared" si="8"/>
        <v/>
      </c>
      <c r="CL31" s="103" t="str">
        <f t="shared" si="9"/>
        <v/>
      </c>
      <c r="CM31" s="103" t="str">
        <f t="shared" si="9"/>
        <v/>
      </c>
      <c r="CN31" s="103" t="str">
        <f t="shared" si="9"/>
        <v/>
      </c>
      <c r="CO31" s="105" t="str">
        <f t="shared" si="9"/>
        <v/>
      </c>
      <c r="CP31" s="102" t="str">
        <f t="shared" si="10"/>
        <v/>
      </c>
      <c r="CQ31" s="102" t="str">
        <f t="shared" si="10"/>
        <v/>
      </c>
      <c r="CR31" s="102" t="str">
        <f t="shared" si="10"/>
        <v/>
      </c>
      <c r="CS31" s="104" t="str">
        <f t="shared" si="10"/>
        <v/>
      </c>
      <c r="CU31" s="37"/>
    </row>
    <row r="32" spans="1:223" x14ac:dyDescent="0.3">
      <c r="A32" s="5">
        <v>19</v>
      </c>
      <c r="B32" s="83"/>
      <c r="C32" s="84"/>
      <c r="D32" s="84"/>
      <c r="E32" s="84"/>
      <c r="F32" s="85"/>
      <c r="G32" s="83"/>
      <c r="H32" s="84"/>
      <c r="I32" s="84"/>
      <c r="J32" s="84"/>
      <c r="K32" s="84"/>
      <c r="L32" s="84"/>
      <c r="M32" s="85"/>
      <c r="N32" s="83"/>
      <c r="O32" s="84"/>
      <c r="P32" s="85"/>
      <c r="BE32" s="101">
        <f>'Dotazník – Začiatok-2'!B32</f>
        <v>0</v>
      </c>
      <c r="BF32" s="101">
        <f>'Dotazník – Začiatok-2'!C32</f>
        <v>0</v>
      </c>
      <c r="BG32" s="101">
        <f>'Dotazník – Začiatok-2'!D32</f>
        <v>0</v>
      </c>
      <c r="BH32" s="101">
        <f>'Dotazník – Začiatok-2'!E32</f>
        <v>0</v>
      </c>
      <c r="BI32" s="101">
        <f>'Dotazník – Začiatok-2'!F32</f>
        <v>0</v>
      </c>
      <c r="BJ32" s="101">
        <f>'Dotazník – Začiatok-2'!G32</f>
        <v>0</v>
      </c>
      <c r="BK32" s="101">
        <f>'Dotazník – Začiatok-2'!H32</f>
        <v>0</v>
      </c>
      <c r="BL32" s="101">
        <f>'Dotazník – Začiatok-2'!I32</f>
        <v>0</v>
      </c>
      <c r="BM32" s="101">
        <f>'Dotazník – Začiatok-2'!J32</f>
        <v>0</v>
      </c>
      <c r="BN32" s="101">
        <f>'Dotazník – Začiatok-2'!K32</f>
        <v>0</v>
      </c>
      <c r="BO32" s="101">
        <f>'Dotazník – Začiatok-2'!L32</f>
        <v>0</v>
      </c>
      <c r="BP32" s="101">
        <f>'Dotazník – Začiatok-2'!M32</f>
        <v>0</v>
      </c>
      <c r="BQ32" s="101">
        <f>'Dotazník – Začiatok-2'!N32</f>
        <v>0</v>
      </c>
      <c r="BR32" s="101">
        <f>'Dotazník – Začiatok-2'!O32</f>
        <v>0</v>
      </c>
      <c r="BS32" s="101">
        <f>'Dotazník – Začiatok-2'!P32</f>
        <v>0</v>
      </c>
      <c r="BZ32" s="102" t="str">
        <f t="shared" si="4"/>
        <v/>
      </c>
      <c r="CA32" s="102" t="str">
        <f t="shared" si="5"/>
        <v/>
      </c>
      <c r="CB32" s="103" t="str">
        <f t="shared" si="6"/>
        <v/>
      </c>
      <c r="CC32" s="104" t="str">
        <f t="shared" si="7"/>
        <v/>
      </c>
      <c r="CD32" s="102">
        <f t="shared" si="0"/>
        <v>0</v>
      </c>
      <c r="CE32" s="102">
        <f t="shared" si="1"/>
        <v>0</v>
      </c>
      <c r="CF32" s="102">
        <f t="shared" si="2"/>
        <v>0</v>
      </c>
      <c r="CG32" s="104">
        <f t="shared" si="3"/>
        <v>0</v>
      </c>
      <c r="CH32" s="102" t="str">
        <f t="shared" si="8"/>
        <v/>
      </c>
      <c r="CI32" s="102" t="str">
        <f t="shared" si="8"/>
        <v/>
      </c>
      <c r="CJ32" s="102" t="str">
        <f t="shared" si="8"/>
        <v/>
      </c>
      <c r="CK32" s="104" t="str">
        <f t="shared" si="8"/>
        <v/>
      </c>
      <c r="CL32" s="103" t="str">
        <f t="shared" si="9"/>
        <v/>
      </c>
      <c r="CM32" s="103" t="str">
        <f t="shared" si="9"/>
        <v/>
      </c>
      <c r="CN32" s="103" t="str">
        <f t="shared" si="9"/>
        <v/>
      </c>
      <c r="CO32" s="105" t="str">
        <f t="shared" si="9"/>
        <v/>
      </c>
      <c r="CP32" s="102" t="str">
        <f t="shared" si="10"/>
        <v/>
      </c>
      <c r="CQ32" s="102" t="str">
        <f t="shared" si="10"/>
        <v/>
      </c>
      <c r="CR32" s="102" t="str">
        <f t="shared" si="10"/>
        <v/>
      </c>
      <c r="CS32" s="104" t="str">
        <f t="shared" si="10"/>
        <v/>
      </c>
      <c r="CU32" s="37"/>
    </row>
    <row r="33" spans="1:223" x14ac:dyDescent="0.3">
      <c r="A33" s="6">
        <v>20</v>
      </c>
      <c r="B33" s="83"/>
      <c r="C33" s="84"/>
      <c r="D33" s="84"/>
      <c r="E33" s="84"/>
      <c r="F33" s="85"/>
      <c r="G33" s="83"/>
      <c r="H33" s="84"/>
      <c r="I33" s="84"/>
      <c r="J33" s="84"/>
      <c r="K33" s="84"/>
      <c r="L33" s="84"/>
      <c r="M33" s="85"/>
      <c r="N33" s="83"/>
      <c r="O33" s="84"/>
      <c r="P33" s="85"/>
      <c r="BE33" s="101">
        <f>'Dotazník – Začiatok-2'!B33</f>
        <v>0</v>
      </c>
      <c r="BF33" s="101">
        <f>'Dotazník – Začiatok-2'!C33</f>
        <v>0</v>
      </c>
      <c r="BG33" s="101">
        <f>'Dotazník – Začiatok-2'!D33</f>
        <v>0</v>
      </c>
      <c r="BH33" s="101">
        <f>'Dotazník – Začiatok-2'!E33</f>
        <v>0</v>
      </c>
      <c r="BI33" s="101">
        <f>'Dotazník – Začiatok-2'!F33</f>
        <v>0</v>
      </c>
      <c r="BJ33" s="101">
        <f>'Dotazník – Začiatok-2'!G33</f>
        <v>0</v>
      </c>
      <c r="BK33" s="101">
        <f>'Dotazník – Začiatok-2'!H33</f>
        <v>0</v>
      </c>
      <c r="BL33" s="101">
        <f>'Dotazník – Začiatok-2'!I33</f>
        <v>0</v>
      </c>
      <c r="BM33" s="101">
        <f>'Dotazník – Začiatok-2'!J33</f>
        <v>0</v>
      </c>
      <c r="BN33" s="101">
        <f>'Dotazník – Začiatok-2'!K33</f>
        <v>0</v>
      </c>
      <c r="BO33" s="101">
        <f>'Dotazník – Začiatok-2'!L33</f>
        <v>0</v>
      </c>
      <c r="BP33" s="101">
        <f>'Dotazník – Začiatok-2'!M33</f>
        <v>0</v>
      </c>
      <c r="BQ33" s="101">
        <f>'Dotazník – Začiatok-2'!N33</f>
        <v>0</v>
      </c>
      <c r="BR33" s="101">
        <f>'Dotazník – Začiatok-2'!O33</f>
        <v>0</v>
      </c>
      <c r="BS33" s="101">
        <f>'Dotazník – Začiatok-2'!P33</f>
        <v>0</v>
      </c>
      <c r="BZ33" s="102" t="str">
        <f t="shared" si="4"/>
        <v/>
      </c>
      <c r="CA33" s="102" t="str">
        <f t="shared" si="5"/>
        <v/>
      </c>
      <c r="CB33" s="103" t="str">
        <f t="shared" si="6"/>
        <v/>
      </c>
      <c r="CC33" s="104" t="str">
        <f t="shared" si="7"/>
        <v/>
      </c>
      <c r="CD33" s="102">
        <f t="shared" si="0"/>
        <v>0</v>
      </c>
      <c r="CE33" s="102">
        <f t="shared" si="1"/>
        <v>0</v>
      </c>
      <c r="CF33" s="102">
        <f t="shared" si="2"/>
        <v>0</v>
      </c>
      <c r="CG33" s="104">
        <f t="shared" si="3"/>
        <v>0</v>
      </c>
      <c r="CH33" s="102" t="str">
        <f t="shared" si="8"/>
        <v/>
      </c>
      <c r="CI33" s="102" t="str">
        <f t="shared" si="8"/>
        <v/>
      </c>
      <c r="CJ33" s="102" t="str">
        <f t="shared" si="8"/>
        <v/>
      </c>
      <c r="CK33" s="104" t="str">
        <f t="shared" si="8"/>
        <v/>
      </c>
      <c r="CL33" s="103" t="str">
        <f t="shared" si="9"/>
        <v/>
      </c>
      <c r="CM33" s="103" t="str">
        <f t="shared" si="9"/>
        <v/>
      </c>
      <c r="CN33" s="103" t="str">
        <f t="shared" si="9"/>
        <v/>
      </c>
      <c r="CO33" s="105" t="str">
        <f t="shared" si="9"/>
        <v/>
      </c>
      <c r="CP33" s="102" t="str">
        <f t="shared" si="10"/>
        <v/>
      </c>
      <c r="CQ33" s="102" t="str">
        <f t="shared" si="10"/>
        <v/>
      </c>
      <c r="CR33" s="102" t="str">
        <f t="shared" si="10"/>
        <v/>
      </c>
      <c r="CS33" s="104" t="str">
        <f t="shared" si="10"/>
        <v/>
      </c>
      <c r="CU33" s="37"/>
    </row>
    <row r="34" spans="1:223" x14ac:dyDescent="0.3">
      <c r="A34" s="5">
        <v>21</v>
      </c>
      <c r="B34" s="83"/>
      <c r="C34" s="84"/>
      <c r="D34" s="84"/>
      <c r="E34" s="84"/>
      <c r="F34" s="85"/>
      <c r="G34" s="83"/>
      <c r="H34" s="84"/>
      <c r="I34" s="84"/>
      <c r="J34" s="84"/>
      <c r="K34" s="84"/>
      <c r="L34" s="84"/>
      <c r="M34" s="85"/>
      <c r="N34" s="83"/>
      <c r="O34" s="84"/>
      <c r="P34" s="85"/>
      <c r="BE34" s="101">
        <f>'Dotazník – Začiatok-2'!B34</f>
        <v>0</v>
      </c>
      <c r="BF34" s="101">
        <f>'Dotazník – Začiatok-2'!C34</f>
        <v>0</v>
      </c>
      <c r="BG34" s="101">
        <f>'Dotazník – Začiatok-2'!D34</f>
        <v>0</v>
      </c>
      <c r="BH34" s="101">
        <f>'Dotazník – Začiatok-2'!E34</f>
        <v>0</v>
      </c>
      <c r="BI34" s="101">
        <f>'Dotazník – Začiatok-2'!F34</f>
        <v>0</v>
      </c>
      <c r="BJ34" s="101">
        <f>'Dotazník – Začiatok-2'!G34</f>
        <v>0</v>
      </c>
      <c r="BK34" s="101">
        <f>'Dotazník – Začiatok-2'!H34</f>
        <v>0</v>
      </c>
      <c r="BL34" s="101">
        <f>'Dotazník – Začiatok-2'!I34</f>
        <v>0</v>
      </c>
      <c r="BM34" s="101">
        <f>'Dotazník – Začiatok-2'!J34</f>
        <v>0</v>
      </c>
      <c r="BN34" s="101">
        <f>'Dotazník – Začiatok-2'!K34</f>
        <v>0</v>
      </c>
      <c r="BO34" s="101">
        <f>'Dotazník – Začiatok-2'!L34</f>
        <v>0</v>
      </c>
      <c r="BP34" s="101">
        <f>'Dotazník – Začiatok-2'!M34</f>
        <v>0</v>
      </c>
      <c r="BQ34" s="101">
        <f>'Dotazník – Začiatok-2'!N34</f>
        <v>0</v>
      </c>
      <c r="BR34" s="101">
        <f>'Dotazník – Začiatok-2'!O34</f>
        <v>0</v>
      </c>
      <c r="BS34" s="101">
        <f>'Dotazník – Začiatok-2'!P34</f>
        <v>0</v>
      </c>
      <c r="BZ34" s="102" t="str">
        <f t="shared" si="4"/>
        <v/>
      </c>
      <c r="CA34" s="102" t="str">
        <f t="shared" si="5"/>
        <v/>
      </c>
      <c r="CB34" s="103" t="str">
        <f t="shared" si="6"/>
        <v/>
      </c>
      <c r="CC34" s="104" t="str">
        <f t="shared" si="7"/>
        <v/>
      </c>
      <c r="CD34" s="102">
        <f t="shared" si="0"/>
        <v>0</v>
      </c>
      <c r="CE34" s="102">
        <f t="shared" si="1"/>
        <v>0</v>
      </c>
      <c r="CF34" s="102">
        <f t="shared" si="2"/>
        <v>0</v>
      </c>
      <c r="CG34" s="104">
        <f t="shared" si="3"/>
        <v>0</v>
      </c>
      <c r="CH34" s="102" t="str">
        <f t="shared" si="8"/>
        <v/>
      </c>
      <c r="CI34" s="102" t="str">
        <f t="shared" si="8"/>
        <v/>
      </c>
      <c r="CJ34" s="102" t="str">
        <f t="shared" si="8"/>
        <v/>
      </c>
      <c r="CK34" s="104" t="str">
        <f t="shared" si="8"/>
        <v/>
      </c>
      <c r="CL34" s="103" t="str">
        <f t="shared" si="9"/>
        <v/>
      </c>
      <c r="CM34" s="103" t="str">
        <f t="shared" si="9"/>
        <v/>
      </c>
      <c r="CN34" s="103" t="str">
        <f t="shared" si="9"/>
        <v/>
      </c>
      <c r="CO34" s="105" t="str">
        <f t="shared" si="9"/>
        <v/>
      </c>
      <c r="CP34" s="102" t="str">
        <f t="shared" si="10"/>
        <v/>
      </c>
      <c r="CQ34" s="102" t="str">
        <f t="shared" si="10"/>
        <v/>
      </c>
      <c r="CR34" s="102" t="str">
        <f t="shared" si="10"/>
        <v/>
      </c>
      <c r="CS34" s="104" t="str">
        <f t="shared" si="10"/>
        <v/>
      </c>
      <c r="CU34" s="37"/>
    </row>
    <row r="35" spans="1:223" s="7" customFormat="1" x14ac:dyDescent="0.3">
      <c r="A35" s="5">
        <v>22</v>
      </c>
      <c r="B35" s="83"/>
      <c r="C35" s="84"/>
      <c r="D35" s="84"/>
      <c r="E35" s="84"/>
      <c r="F35" s="85"/>
      <c r="G35" s="83"/>
      <c r="H35" s="84"/>
      <c r="I35" s="84"/>
      <c r="J35" s="84"/>
      <c r="K35" s="84"/>
      <c r="L35" s="84"/>
      <c r="M35" s="85"/>
      <c r="N35" s="83"/>
      <c r="O35" s="84"/>
      <c r="P35" s="85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101">
        <f>'Dotazník – Začiatok-2'!B35</f>
        <v>0</v>
      </c>
      <c r="BF35" s="101">
        <f>'Dotazník – Začiatok-2'!C35</f>
        <v>0</v>
      </c>
      <c r="BG35" s="101">
        <f>'Dotazník – Začiatok-2'!D35</f>
        <v>0</v>
      </c>
      <c r="BH35" s="101">
        <f>'Dotazník – Začiatok-2'!E35</f>
        <v>0</v>
      </c>
      <c r="BI35" s="101">
        <f>'Dotazník – Začiatok-2'!F35</f>
        <v>0</v>
      </c>
      <c r="BJ35" s="101">
        <f>'Dotazník – Začiatok-2'!G35</f>
        <v>0</v>
      </c>
      <c r="BK35" s="101">
        <f>'Dotazník – Začiatok-2'!H35</f>
        <v>0</v>
      </c>
      <c r="BL35" s="101">
        <f>'Dotazník – Začiatok-2'!I35</f>
        <v>0</v>
      </c>
      <c r="BM35" s="101">
        <f>'Dotazník – Začiatok-2'!J35</f>
        <v>0</v>
      </c>
      <c r="BN35" s="101">
        <f>'Dotazník – Začiatok-2'!K35</f>
        <v>0</v>
      </c>
      <c r="BO35" s="101">
        <f>'Dotazník – Začiatok-2'!L35</f>
        <v>0</v>
      </c>
      <c r="BP35" s="101">
        <f>'Dotazník – Začiatok-2'!M35</f>
        <v>0</v>
      </c>
      <c r="BQ35" s="101">
        <f>'Dotazník – Začiatok-2'!N35</f>
        <v>0</v>
      </c>
      <c r="BR35" s="101">
        <f>'Dotazník – Začiatok-2'!O35</f>
        <v>0</v>
      </c>
      <c r="BS35" s="101">
        <f>'Dotazník – Začiatok-2'!P35</f>
        <v>0</v>
      </c>
      <c r="BT35" s="37"/>
      <c r="BU35" s="37"/>
      <c r="BV35" s="37"/>
      <c r="BW35" s="37"/>
      <c r="BX35" s="37"/>
      <c r="BY35" s="37"/>
      <c r="BZ35" s="102" t="str">
        <f t="shared" si="4"/>
        <v/>
      </c>
      <c r="CA35" s="102" t="str">
        <f t="shared" si="5"/>
        <v/>
      </c>
      <c r="CB35" s="103" t="str">
        <f t="shared" si="6"/>
        <v/>
      </c>
      <c r="CC35" s="104" t="str">
        <f t="shared" si="7"/>
        <v/>
      </c>
      <c r="CD35" s="102">
        <f t="shared" si="0"/>
        <v>0</v>
      </c>
      <c r="CE35" s="102">
        <f t="shared" si="1"/>
        <v>0</v>
      </c>
      <c r="CF35" s="102">
        <f t="shared" si="2"/>
        <v>0</v>
      </c>
      <c r="CG35" s="104">
        <f t="shared" si="3"/>
        <v>0</v>
      </c>
      <c r="CH35" s="102" t="str">
        <f t="shared" si="8"/>
        <v/>
      </c>
      <c r="CI35" s="102" t="str">
        <f t="shared" si="8"/>
        <v/>
      </c>
      <c r="CJ35" s="102" t="str">
        <f t="shared" si="8"/>
        <v/>
      </c>
      <c r="CK35" s="104" t="str">
        <f t="shared" si="8"/>
        <v/>
      </c>
      <c r="CL35" s="103" t="str">
        <f t="shared" si="9"/>
        <v/>
      </c>
      <c r="CM35" s="103" t="str">
        <f t="shared" si="9"/>
        <v/>
      </c>
      <c r="CN35" s="103" t="str">
        <f t="shared" si="9"/>
        <v/>
      </c>
      <c r="CO35" s="105" t="str">
        <f t="shared" si="9"/>
        <v/>
      </c>
      <c r="CP35" s="102" t="str">
        <f t="shared" si="10"/>
        <v/>
      </c>
      <c r="CQ35" s="102" t="str">
        <f t="shared" si="10"/>
        <v/>
      </c>
      <c r="CR35" s="102" t="str">
        <f t="shared" si="10"/>
        <v/>
      </c>
      <c r="CS35" s="104" t="str">
        <f t="shared" si="10"/>
        <v/>
      </c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</row>
    <row r="36" spans="1:223" x14ac:dyDescent="0.3">
      <c r="A36" s="6">
        <v>23</v>
      </c>
      <c r="B36" s="83"/>
      <c r="C36" s="84"/>
      <c r="D36" s="84"/>
      <c r="E36" s="84"/>
      <c r="F36" s="85"/>
      <c r="G36" s="83"/>
      <c r="H36" s="84"/>
      <c r="I36" s="84"/>
      <c r="J36" s="84"/>
      <c r="K36" s="84"/>
      <c r="L36" s="84"/>
      <c r="M36" s="85"/>
      <c r="N36" s="83"/>
      <c r="O36" s="84"/>
      <c r="P36" s="85"/>
      <c r="BE36" s="101">
        <f>'Dotazník – Začiatok-2'!B36</f>
        <v>0</v>
      </c>
      <c r="BF36" s="101">
        <f>'Dotazník – Začiatok-2'!C36</f>
        <v>0</v>
      </c>
      <c r="BG36" s="101">
        <f>'Dotazník – Začiatok-2'!D36</f>
        <v>0</v>
      </c>
      <c r="BH36" s="101">
        <f>'Dotazník – Začiatok-2'!E36</f>
        <v>0</v>
      </c>
      <c r="BI36" s="101">
        <f>'Dotazník – Začiatok-2'!F36</f>
        <v>0</v>
      </c>
      <c r="BJ36" s="101">
        <f>'Dotazník – Začiatok-2'!G36</f>
        <v>0</v>
      </c>
      <c r="BK36" s="101">
        <f>'Dotazník – Začiatok-2'!H36</f>
        <v>0</v>
      </c>
      <c r="BL36" s="101">
        <f>'Dotazník – Začiatok-2'!I36</f>
        <v>0</v>
      </c>
      <c r="BM36" s="101">
        <f>'Dotazník – Začiatok-2'!J36</f>
        <v>0</v>
      </c>
      <c r="BN36" s="101">
        <f>'Dotazník – Začiatok-2'!K36</f>
        <v>0</v>
      </c>
      <c r="BO36" s="101">
        <f>'Dotazník – Začiatok-2'!L36</f>
        <v>0</v>
      </c>
      <c r="BP36" s="101">
        <f>'Dotazník – Začiatok-2'!M36</f>
        <v>0</v>
      </c>
      <c r="BQ36" s="101">
        <f>'Dotazník – Začiatok-2'!N36</f>
        <v>0</v>
      </c>
      <c r="BR36" s="101">
        <f>'Dotazník – Začiatok-2'!O36</f>
        <v>0</v>
      </c>
      <c r="BS36" s="101">
        <f>'Dotazník – Začiatok-2'!P36</f>
        <v>0</v>
      </c>
      <c r="BZ36" s="102" t="str">
        <f t="shared" si="4"/>
        <v/>
      </c>
      <c r="CA36" s="102" t="str">
        <f t="shared" si="5"/>
        <v/>
      </c>
      <c r="CB36" s="103" t="str">
        <f t="shared" si="6"/>
        <v/>
      </c>
      <c r="CC36" s="104" t="str">
        <f t="shared" si="7"/>
        <v/>
      </c>
      <c r="CD36" s="102">
        <f t="shared" si="0"/>
        <v>0</v>
      </c>
      <c r="CE36" s="102">
        <f t="shared" si="1"/>
        <v>0</v>
      </c>
      <c r="CF36" s="102">
        <f t="shared" si="2"/>
        <v>0</v>
      </c>
      <c r="CG36" s="104">
        <f t="shared" si="3"/>
        <v>0</v>
      </c>
      <c r="CH36" s="102" t="str">
        <f t="shared" si="8"/>
        <v/>
      </c>
      <c r="CI36" s="102" t="str">
        <f t="shared" si="8"/>
        <v/>
      </c>
      <c r="CJ36" s="102" t="str">
        <f t="shared" si="8"/>
        <v/>
      </c>
      <c r="CK36" s="104" t="str">
        <f t="shared" si="8"/>
        <v/>
      </c>
      <c r="CL36" s="103" t="str">
        <f t="shared" si="9"/>
        <v/>
      </c>
      <c r="CM36" s="103" t="str">
        <f t="shared" si="9"/>
        <v/>
      </c>
      <c r="CN36" s="103" t="str">
        <f t="shared" si="9"/>
        <v/>
      </c>
      <c r="CO36" s="105" t="str">
        <f t="shared" si="9"/>
        <v/>
      </c>
      <c r="CP36" s="102" t="str">
        <f t="shared" si="10"/>
        <v/>
      </c>
      <c r="CQ36" s="102" t="str">
        <f t="shared" si="10"/>
        <v/>
      </c>
      <c r="CR36" s="102" t="str">
        <f t="shared" si="10"/>
        <v/>
      </c>
      <c r="CS36" s="104" t="str">
        <f t="shared" si="10"/>
        <v/>
      </c>
      <c r="CU36" s="37"/>
    </row>
    <row r="37" spans="1:223" x14ac:dyDescent="0.3">
      <c r="A37" s="5">
        <v>24</v>
      </c>
      <c r="B37" s="83"/>
      <c r="C37" s="84"/>
      <c r="D37" s="84"/>
      <c r="E37" s="84"/>
      <c r="F37" s="85"/>
      <c r="G37" s="83"/>
      <c r="H37" s="84"/>
      <c r="I37" s="84"/>
      <c r="J37" s="84"/>
      <c r="K37" s="84"/>
      <c r="L37" s="84"/>
      <c r="M37" s="85"/>
      <c r="N37" s="83"/>
      <c r="O37" s="84"/>
      <c r="P37" s="85"/>
      <c r="BE37" s="101">
        <f>'Dotazník – Začiatok-2'!B37</f>
        <v>0</v>
      </c>
      <c r="BF37" s="101">
        <f>'Dotazník – Začiatok-2'!C37</f>
        <v>0</v>
      </c>
      <c r="BG37" s="101">
        <f>'Dotazník – Začiatok-2'!D37</f>
        <v>0</v>
      </c>
      <c r="BH37" s="101">
        <f>'Dotazník – Začiatok-2'!E37</f>
        <v>0</v>
      </c>
      <c r="BI37" s="101">
        <f>'Dotazník – Začiatok-2'!F37</f>
        <v>0</v>
      </c>
      <c r="BJ37" s="101">
        <f>'Dotazník – Začiatok-2'!G37</f>
        <v>0</v>
      </c>
      <c r="BK37" s="101">
        <f>'Dotazník – Začiatok-2'!H37</f>
        <v>0</v>
      </c>
      <c r="BL37" s="101">
        <f>'Dotazník – Začiatok-2'!I37</f>
        <v>0</v>
      </c>
      <c r="BM37" s="101">
        <f>'Dotazník – Začiatok-2'!J37</f>
        <v>0</v>
      </c>
      <c r="BN37" s="101">
        <f>'Dotazník – Začiatok-2'!K37</f>
        <v>0</v>
      </c>
      <c r="BO37" s="101">
        <f>'Dotazník – Začiatok-2'!L37</f>
        <v>0</v>
      </c>
      <c r="BP37" s="101">
        <f>'Dotazník – Začiatok-2'!M37</f>
        <v>0</v>
      </c>
      <c r="BQ37" s="101">
        <f>'Dotazník – Začiatok-2'!N37</f>
        <v>0</v>
      </c>
      <c r="BR37" s="101">
        <f>'Dotazník – Začiatok-2'!O37</f>
        <v>0</v>
      </c>
      <c r="BS37" s="101">
        <f>'Dotazník – Začiatok-2'!P37</f>
        <v>0</v>
      </c>
      <c r="BZ37" s="102" t="str">
        <f t="shared" si="4"/>
        <v/>
      </c>
      <c r="CA37" s="102" t="str">
        <f t="shared" si="5"/>
        <v/>
      </c>
      <c r="CB37" s="103" t="str">
        <f t="shared" si="6"/>
        <v/>
      </c>
      <c r="CC37" s="104" t="str">
        <f t="shared" si="7"/>
        <v/>
      </c>
      <c r="CD37" s="102">
        <f t="shared" si="0"/>
        <v>0</v>
      </c>
      <c r="CE37" s="102">
        <f t="shared" si="1"/>
        <v>0</v>
      </c>
      <c r="CF37" s="102">
        <f t="shared" si="2"/>
        <v>0</v>
      </c>
      <c r="CG37" s="104">
        <f t="shared" si="3"/>
        <v>0</v>
      </c>
      <c r="CH37" s="102" t="str">
        <f t="shared" si="8"/>
        <v/>
      </c>
      <c r="CI37" s="102" t="str">
        <f t="shared" si="8"/>
        <v/>
      </c>
      <c r="CJ37" s="102" t="str">
        <f t="shared" si="8"/>
        <v/>
      </c>
      <c r="CK37" s="104" t="str">
        <f t="shared" si="8"/>
        <v/>
      </c>
      <c r="CL37" s="103" t="str">
        <f t="shared" si="9"/>
        <v/>
      </c>
      <c r="CM37" s="103" t="str">
        <f t="shared" si="9"/>
        <v/>
      </c>
      <c r="CN37" s="103" t="str">
        <f t="shared" si="9"/>
        <v/>
      </c>
      <c r="CO37" s="105" t="str">
        <f t="shared" si="9"/>
        <v/>
      </c>
      <c r="CP37" s="102" t="str">
        <f t="shared" si="10"/>
        <v/>
      </c>
      <c r="CQ37" s="102" t="str">
        <f t="shared" si="10"/>
        <v/>
      </c>
      <c r="CR37" s="102" t="str">
        <f t="shared" si="10"/>
        <v/>
      </c>
      <c r="CS37" s="104" t="str">
        <f t="shared" si="10"/>
        <v/>
      </c>
      <c r="CU37" s="37"/>
    </row>
    <row r="38" spans="1:223" x14ac:dyDescent="0.3">
      <c r="A38" s="5">
        <v>25</v>
      </c>
      <c r="B38" s="83"/>
      <c r="C38" s="84"/>
      <c r="D38" s="84"/>
      <c r="E38" s="84"/>
      <c r="F38" s="85"/>
      <c r="G38" s="83"/>
      <c r="H38" s="84"/>
      <c r="I38" s="84"/>
      <c r="J38" s="84"/>
      <c r="K38" s="84"/>
      <c r="L38" s="84"/>
      <c r="M38" s="85"/>
      <c r="N38" s="83"/>
      <c r="O38" s="84"/>
      <c r="P38" s="85"/>
      <c r="BE38" s="101">
        <f>'Dotazník – Začiatok-2'!B38</f>
        <v>0</v>
      </c>
      <c r="BF38" s="101">
        <f>'Dotazník – Začiatok-2'!C38</f>
        <v>0</v>
      </c>
      <c r="BG38" s="101">
        <f>'Dotazník – Začiatok-2'!D38</f>
        <v>0</v>
      </c>
      <c r="BH38" s="101">
        <f>'Dotazník – Začiatok-2'!E38</f>
        <v>0</v>
      </c>
      <c r="BI38" s="101">
        <f>'Dotazník – Začiatok-2'!F38</f>
        <v>0</v>
      </c>
      <c r="BJ38" s="101">
        <f>'Dotazník – Začiatok-2'!G38</f>
        <v>0</v>
      </c>
      <c r="BK38" s="101">
        <f>'Dotazník – Začiatok-2'!H38</f>
        <v>0</v>
      </c>
      <c r="BL38" s="101">
        <f>'Dotazník – Začiatok-2'!I38</f>
        <v>0</v>
      </c>
      <c r="BM38" s="101">
        <f>'Dotazník – Začiatok-2'!J38</f>
        <v>0</v>
      </c>
      <c r="BN38" s="101">
        <f>'Dotazník – Začiatok-2'!K38</f>
        <v>0</v>
      </c>
      <c r="BO38" s="101">
        <f>'Dotazník – Začiatok-2'!L38</f>
        <v>0</v>
      </c>
      <c r="BP38" s="101">
        <f>'Dotazník – Začiatok-2'!M38</f>
        <v>0</v>
      </c>
      <c r="BQ38" s="101">
        <f>'Dotazník – Začiatok-2'!N38</f>
        <v>0</v>
      </c>
      <c r="BR38" s="101">
        <f>'Dotazník – Začiatok-2'!O38</f>
        <v>0</v>
      </c>
      <c r="BS38" s="101">
        <f>'Dotazník – Začiatok-2'!P38</f>
        <v>0</v>
      </c>
      <c r="BZ38" s="102" t="str">
        <f t="shared" si="4"/>
        <v/>
      </c>
      <c r="CA38" s="102" t="str">
        <f t="shared" si="5"/>
        <v/>
      </c>
      <c r="CB38" s="103" t="str">
        <f t="shared" si="6"/>
        <v/>
      </c>
      <c r="CC38" s="104" t="str">
        <f t="shared" si="7"/>
        <v/>
      </c>
      <c r="CD38" s="102">
        <f t="shared" si="0"/>
        <v>0</v>
      </c>
      <c r="CE38" s="102">
        <f t="shared" si="1"/>
        <v>0</v>
      </c>
      <c r="CF38" s="102">
        <f t="shared" si="2"/>
        <v>0</v>
      </c>
      <c r="CG38" s="104">
        <f t="shared" si="3"/>
        <v>0</v>
      </c>
      <c r="CH38" s="102" t="str">
        <f t="shared" si="8"/>
        <v/>
      </c>
      <c r="CI38" s="102" t="str">
        <f t="shared" si="8"/>
        <v/>
      </c>
      <c r="CJ38" s="102" t="str">
        <f t="shared" si="8"/>
        <v/>
      </c>
      <c r="CK38" s="104" t="str">
        <f t="shared" si="8"/>
        <v/>
      </c>
      <c r="CL38" s="103" t="str">
        <f t="shared" si="9"/>
        <v/>
      </c>
      <c r="CM38" s="103" t="str">
        <f t="shared" si="9"/>
        <v/>
      </c>
      <c r="CN38" s="103" t="str">
        <f t="shared" si="9"/>
        <v/>
      </c>
      <c r="CO38" s="105" t="str">
        <f t="shared" si="9"/>
        <v/>
      </c>
      <c r="CP38" s="102" t="str">
        <f t="shared" si="10"/>
        <v/>
      </c>
      <c r="CQ38" s="102" t="str">
        <f t="shared" si="10"/>
        <v/>
      </c>
      <c r="CR38" s="102" t="str">
        <f t="shared" si="10"/>
        <v/>
      </c>
      <c r="CS38" s="104" t="str">
        <f t="shared" si="10"/>
        <v/>
      </c>
      <c r="CU38" s="37"/>
    </row>
    <row r="39" spans="1:223" x14ac:dyDescent="0.3">
      <c r="A39" s="6">
        <v>26</v>
      </c>
      <c r="B39" s="83"/>
      <c r="C39" s="84"/>
      <c r="D39" s="84"/>
      <c r="E39" s="84"/>
      <c r="F39" s="85"/>
      <c r="G39" s="83"/>
      <c r="H39" s="84"/>
      <c r="I39" s="84"/>
      <c r="J39" s="84"/>
      <c r="K39" s="84"/>
      <c r="L39" s="84"/>
      <c r="M39" s="85"/>
      <c r="N39" s="83"/>
      <c r="O39" s="84"/>
      <c r="P39" s="85"/>
      <c r="BE39" s="101">
        <f>'Dotazník – Začiatok-2'!B39</f>
        <v>0</v>
      </c>
      <c r="BF39" s="101">
        <f>'Dotazník – Začiatok-2'!C39</f>
        <v>0</v>
      </c>
      <c r="BG39" s="101">
        <f>'Dotazník – Začiatok-2'!D39</f>
        <v>0</v>
      </c>
      <c r="BH39" s="101">
        <f>'Dotazník – Začiatok-2'!E39</f>
        <v>0</v>
      </c>
      <c r="BI39" s="101">
        <f>'Dotazník – Začiatok-2'!F39</f>
        <v>0</v>
      </c>
      <c r="BJ39" s="101">
        <f>'Dotazník – Začiatok-2'!G39</f>
        <v>0</v>
      </c>
      <c r="BK39" s="101">
        <f>'Dotazník – Začiatok-2'!H39</f>
        <v>0</v>
      </c>
      <c r="BL39" s="101">
        <f>'Dotazník – Začiatok-2'!I39</f>
        <v>0</v>
      </c>
      <c r="BM39" s="101">
        <f>'Dotazník – Začiatok-2'!J39</f>
        <v>0</v>
      </c>
      <c r="BN39" s="101">
        <f>'Dotazník – Začiatok-2'!K39</f>
        <v>0</v>
      </c>
      <c r="BO39" s="101">
        <f>'Dotazník – Začiatok-2'!L39</f>
        <v>0</v>
      </c>
      <c r="BP39" s="101">
        <f>'Dotazník – Začiatok-2'!M39</f>
        <v>0</v>
      </c>
      <c r="BQ39" s="101">
        <f>'Dotazník – Začiatok-2'!N39</f>
        <v>0</v>
      </c>
      <c r="BR39" s="101">
        <f>'Dotazník – Začiatok-2'!O39</f>
        <v>0</v>
      </c>
      <c r="BS39" s="101">
        <f>'Dotazník – Začiatok-2'!P39</f>
        <v>0</v>
      </c>
      <c r="BZ39" s="102" t="str">
        <f t="shared" si="4"/>
        <v/>
      </c>
      <c r="CA39" s="102" t="str">
        <f t="shared" si="5"/>
        <v/>
      </c>
      <c r="CB39" s="103" t="str">
        <f t="shared" si="6"/>
        <v/>
      </c>
      <c r="CC39" s="104" t="str">
        <f t="shared" si="7"/>
        <v/>
      </c>
      <c r="CD39" s="102">
        <f t="shared" si="0"/>
        <v>0</v>
      </c>
      <c r="CE39" s="102">
        <f t="shared" si="1"/>
        <v>0</v>
      </c>
      <c r="CF39" s="102">
        <f t="shared" si="2"/>
        <v>0</v>
      </c>
      <c r="CG39" s="104">
        <f t="shared" si="3"/>
        <v>0</v>
      </c>
      <c r="CH39" s="102" t="str">
        <f t="shared" si="8"/>
        <v/>
      </c>
      <c r="CI39" s="102" t="str">
        <f t="shared" si="8"/>
        <v/>
      </c>
      <c r="CJ39" s="102" t="str">
        <f t="shared" si="8"/>
        <v/>
      </c>
      <c r="CK39" s="104" t="str">
        <f t="shared" si="8"/>
        <v/>
      </c>
      <c r="CL39" s="103" t="str">
        <f t="shared" si="9"/>
        <v/>
      </c>
      <c r="CM39" s="103" t="str">
        <f t="shared" si="9"/>
        <v/>
      </c>
      <c r="CN39" s="103" t="str">
        <f t="shared" si="9"/>
        <v/>
      </c>
      <c r="CO39" s="105" t="str">
        <f t="shared" si="9"/>
        <v/>
      </c>
      <c r="CP39" s="102" t="str">
        <f t="shared" si="10"/>
        <v/>
      </c>
      <c r="CQ39" s="102" t="str">
        <f t="shared" si="10"/>
        <v/>
      </c>
      <c r="CR39" s="102" t="str">
        <f t="shared" si="10"/>
        <v/>
      </c>
      <c r="CS39" s="104" t="str">
        <f t="shared" si="10"/>
        <v/>
      </c>
      <c r="CU39" s="37"/>
    </row>
    <row r="40" spans="1:223" s="7" customFormat="1" x14ac:dyDescent="0.3">
      <c r="A40" s="5">
        <v>27</v>
      </c>
      <c r="B40" s="83"/>
      <c r="C40" s="84"/>
      <c r="D40" s="84"/>
      <c r="E40" s="84"/>
      <c r="F40" s="85"/>
      <c r="G40" s="83"/>
      <c r="H40" s="84"/>
      <c r="I40" s="84"/>
      <c r="J40" s="84"/>
      <c r="K40" s="84"/>
      <c r="L40" s="84"/>
      <c r="M40" s="85"/>
      <c r="N40" s="83"/>
      <c r="O40" s="84"/>
      <c r="P40" s="85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101">
        <f>'Dotazník – Začiatok-2'!B40</f>
        <v>0</v>
      </c>
      <c r="BF40" s="101">
        <f>'Dotazník – Začiatok-2'!C40</f>
        <v>0</v>
      </c>
      <c r="BG40" s="101">
        <f>'Dotazník – Začiatok-2'!D40</f>
        <v>0</v>
      </c>
      <c r="BH40" s="101">
        <f>'Dotazník – Začiatok-2'!E40</f>
        <v>0</v>
      </c>
      <c r="BI40" s="101">
        <f>'Dotazník – Začiatok-2'!F40</f>
        <v>0</v>
      </c>
      <c r="BJ40" s="101">
        <f>'Dotazník – Začiatok-2'!G40</f>
        <v>0</v>
      </c>
      <c r="BK40" s="101">
        <f>'Dotazník – Začiatok-2'!H40</f>
        <v>0</v>
      </c>
      <c r="BL40" s="101">
        <f>'Dotazník – Začiatok-2'!I40</f>
        <v>0</v>
      </c>
      <c r="BM40" s="101">
        <f>'Dotazník – Začiatok-2'!J40</f>
        <v>0</v>
      </c>
      <c r="BN40" s="101">
        <f>'Dotazník – Začiatok-2'!K40</f>
        <v>0</v>
      </c>
      <c r="BO40" s="101">
        <f>'Dotazník – Začiatok-2'!L40</f>
        <v>0</v>
      </c>
      <c r="BP40" s="101">
        <f>'Dotazník – Začiatok-2'!M40</f>
        <v>0</v>
      </c>
      <c r="BQ40" s="101">
        <f>'Dotazník – Začiatok-2'!N40</f>
        <v>0</v>
      </c>
      <c r="BR40" s="101">
        <f>'Dotazník – Začiatok-2'!O40</f>
        <v>0</v>
      </c>
      <c r="BS40" s="101">
        <f>'Dotazník – Začiatok-2'!P40</f>
        <v>0</v>
      </c>
      <c r="BT40" s="37"/>
      <c r="BU40" s="37"/>
      <c r="BV40" s="37"/>
      <c r="BW40" s="37"/>
      <c r="BX40" s="37"/>
      <c r="BY40" s="37"/>
      <c r="BZ40" s="102" t="str">
        <f t="shared" si="4"/>
        <v/>
      </c>
      <c r="CA40" s="102" t="str">
        <f t="shared" si="5"/>
        <v/>
      </c>
      <c r="CB40" s="103" t="str">
        <f t="shared" si="6"/>
        <v/>
      </c>
      <c r="CC40" s="104" t="str">
        <f t="shared" si="7"/>
        <v/>
      </c>
      <c r="CD40" s="102">
        <f t="shared" si="0"/>
        <v>0</v>
      </c>
      <c r="CE40" s="102">
        <f t="shared" si="1"/>
        <v>0</v>
      </c>
      <c r="CF40" s="102">
        <f t="shared" si="2"/>
        <v>0</v>
      </c>
      <c r="CG40" s="104">
        <f t="shared" si="3"/>
        <v>0</v>
      </c>
      <c r="CH40" s="102" t="str">
        <f t="shared" si="8"/>
        <v/>
      </c>
      <c r="CI40" s="102" t="str">
        <f t="shared" si="8"/>
        <v/>
      </c>
      <c r="CJ40" s="102" t="str">
        <f t="shared" si="8"/>
        <v/>
      </c>
      <c r="CK40" s="104" t="str">
        <f t="shared" si="8"/>
        <v/>
      </c>
      <c r="CL40" s="103" t="str">
        <f t="shared" si="9"/>
        <v/>
      </c>
      <c r="CM40" s="103" t="str">
        <f t="shared" si="9"/>
        <v/>
      </c>
      <c r="CN40" s="103" t="str">
        <f t="shared" si="9"/>
        <v/>
      </c>
      <c r="CO40" s="105" t="str">
        <f t="shared" si="9"/>
        <v/>
      </c>
      <c r="CP40" s="102" t="str">
        <f t="shared" si="10"/>
        <v/>
      </c>
      <c r="CQ40" s="102" t="str">
        <f t="shared" si="10"/>
        <v/>
      </c>
      <c r="CR40" s="102" t="str">
        <f t="shared" si="10"/>
        <v/>
      </c>
      <c r="CS40" s="104" t="str">
        <f t="shared" si="10"/>
        <v/>
      </c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</row>
    <row r="41" spans="1:223" x14ac:dyDescent="0.3">
      <c r="A41" s="5">
        <v>28</v>
      </c>
      <c r="B41" s="83"/>
      <c r="C41" s="84"/>
      <c r="D41" s="84"/>
      <c r="E41" s="84"/>
      <c r="F41" s="85"/>
      <c r="G41" s="83"/>
      <c r="H41" s="84"/>
      <c r="I41" s="84"/>
      <c r="J41" s="84"/>
      <c r="K41" s="84"/>
      <c r="L41" s="84"/>
      <c r="M41" s="85"/>
      <c r="N41" s="83"/>
      <c r="O41" s="84"/>
      <c r="P41" s="85"/>
      <c r="BE41" s="101">
        <f>'Dotazník – Začiatok-2'!B41</f>
        <v>0</v>
      </c>
      <c r="BF41" s="101">
        <f>'Dotazník – Začiatok-2'!C41</f>
        <v>0</v>
      </c>
      <c r="BG41" s="101">
        <f>'Dotazník – Začiatok-2'!D41</f>
        <v>0</v>
      </c>
      <c r="BH41" s="101">
        <f>'Dotazník – Začiatok-2'!E41</f>
        <v>0</v>
      </c>
      <c r="BI41" s="101">
        <f>'Dotazník – Začiatok-2'!F41</f>
        <v>0</v>
      </c>
      <c r="BJ41" s="101">
        <f>'Dotazník – Začiatok-2'!G41</f>
        <v>0</v>
      </c>
      <c r="BK41" s="101">
        <f>'Dotazník – Začiatok-2'!H41</f>
        <v>0</v>
      </c>
      <c r="BL41" s="101">
        <f>'Dotazník – Začiatok-2'!I41</f>
        <v>0</v>
      </c>
      <c r="BM41" s="101">
        <f>'Dotazník – Začiatok-2'!J41</f>
        <v>0</v>
      </c>
      <c r="BN41" s="101">
        <f>'Dotazník – Začiatok-2'!K41</f>
        <v>0</v>
      </c>
      <c r="BO41" s="101">
        <f>'Dotazník – Začiatok-2'!L41</f>
        <v>0</v>
      </c>
      <c r="BP41" s="101">
        <f>'Dotazník – Začiatok-2'!M41</f>
        <v>0</v>
      </c>
      <c r="BQ41" s="101">
        <f>'Dotazník – Začiatok-2'!N41</f>
        <v>0</v>
      </c>
      <c r="BR41" s="101">
        <f>'Dotazník – Začiatok-2'!O41</f>
        <v>0</v>
      </c>
      <c r="BS41" s="101">
        <f>'Dotazník – Začiatok-2'!P41</f>
        <v>0</v>
      </c>
      <c r="BZ41" s="102" t="str">
        <f t="shared" si="4"/>
        <v/>
      </c>
      <c r="CA41" s="102" t="str">
        <f t="shared" si="5"/>
        <v/>
      </c>
      <c r="CB41" s="103" t="str">
        <f t="shared" si="6"/>
        <v/>
      </c>
      <c r="CC41" s="104" t="str">
        <f t="shared" si="7"/>
        <v/>
      </c>
      <c r="CD41" s="102">
        <f t="shared" si="0"/>
        <v>0</v>
      </c>
      <c r="CE41" s="102">
        <f t="shared" si="1"/>
        <v>0</v>
      </c>
      <c r="CF41" s="102">
        <f t="shared" si="2"/>
        <v>0</v>
      </c>
      <c r="CG41" s="104">
        <f t="shared" si="3"/>
        <v>0</v>
      </c>
      <c r="CH41" s="102" t="str">
        <f t="shared" si="8"/>
        <v/>
      </c>
      <c r="CI41" s="102" t="str">
        <f t="shared" si="8"/>
        <v/>
      </c>
      <c r="CJ41" s="102" t="str">
        <f t="shared" si="8"/>
        <v/>
      </c>
      <c r="CK41" s="104" t="str">
        <f t="shared" si="8"/>
        <v/>
      </c>
      <c r="CL41" s="103" t="str">
        <f t="shared" si="9"/>
        <v/>
      </c>
      <c r="CM41" s="103" t="str">
        <f t="shared" si="9"/>
        <v/>
      </c>
      <c r="CN41" s="103" t="str">
        <f t="shared" si="9"/>
        <v/>
      </c>
      <c r="CO41" s="105" t="str">
        <f t="shared" si="9"/>
        <v/>
      </c>
      <c r="CP41" s="102" t="str">
        <f t="shared" si="10"/>
        <v/>
      </c>
      <c r="CQ41" s="102" t="str">
        <f t="shared" si="10"/>
        <v/>
      </c>
      <c r="CR41" s="102" t="str">
        <f t="shared" si="10"/>
        <v/>
      </c>
      <c r="CS41" s="104" t="str">
        <f t="shared" si="10"/>
        <v/>
      </c>
      <c r="CU41" s="37"/>
    </row>
    <row r="42" spans="1:223" x14ac:dyDescent="0.3">
      <c r="A42" s="6">
        <v>29</v>
      </c>
      <c r="B42" s="83"/>
      <c r="C42" s="84"/>
      <c r="D42" s="84"/>
      <c r="E42" s="84"/>
      <c r="F42" s="85"/>
      <c r="G42" s="83"/>
      <c r="H42" s="84"/>
      <c r="I42" s="84"/>
      <c r="J42" s="84"/>
      <c r="K42" s="84"/>
      <c r="L42" s="84"/>
      <c r="M42" s="85"/>
      <c r="N42" s="83"/>
      <c r="O42" s="84"/>
      <c r="P42" s="85"/>
      <c r="BE42" s="101">
        <f>'Dotazník – Začiatok-2'!B42</f>
        <v>0</v>
      </c>
      <c r="BF42" s="101">
        <f>'Dotazník – Začiatok-2'!C42</f>
        <v>0</v>
      </c>
      <c r="BG42" s="101">
        <f>'Dotazník – Začiatok-2'!D42</f>
        <v>0</v>
      </c>
      <c r="BH42" s="101">
        <f>'Dotazník – Začiatok-2'!E42</f>
        <v>0</v>
      </c>
      <c r="BI42" s="101">
        <f>'Dotazník – Začiatok-2'!F42</f>
        <v>0</v>
      </c>
      <c r="BJ42" s="101">
        <f>'Dotazník – Začiatok-2'!G42</f>
        <v>0</v>
      </c>
      <c r="BK42" s="101">
        <f>'Dotazník – Začiatok-2'!H42</f>
        <v>0</v>
      </c>
      <c r="BL42" s="101">
        <f>'Dotazník – Začiatok-2'!I42</f>
        <v>0</v>
      </c>
      <c r="BM42" s="101">
        <f>'Dotazník – Začiatok-2'!J42</f>
        <v>0</v>
      </c>
      <c r="BN42" s="101">
        <f>'Dotazník – Začiatok-2'!K42</f>
        <v>0</v>
      </c>
      <c r="BO42" s="101">
        <f>'Dotazník – Začiatok-2'!L42</f>
        <v>0</v>
      </c>
      <c r="BP42" s="101">
        <f>'Dotazník – Začiatok-2'!M42</f>
        <v>0</v>
      </c>
      <c r="BQ42" s="101">
        <f>'Dotazník – Začiatok-2'!N42</f>
        <v>0</v>
      </c>
      <c r="BR42" s="101">
        <f>'Dotazník – Začiatok-2'!O42</f>
        <v>0</v>
      </c>
      <c r="BS42" s="101">
        <f>'Dotazník – Začiatok-2'!P42</f>
        <v>0</v>
      </c>
      <c r="BZ42" s="102" t="str">
        <f t="shared" si="4"/>
        <v/>
      </c>
      <c r="CA42" s="102" t="str">
        <f t="shared" si="5"/>
        <v/>
      </c>
      <c r="CB42" s="103" t="str">
        <f t="shared" si="6"/>
        <v/>
      </c>
      <c r="CC42" s="104" t="str">
        <f t="shared" si="7"/>
        <v/>
      </c>
      <c r="CD42" s="102">
        <f t="shared" si="0"/>
        <v>0</v>
      </c>
      <c r="CE42" s="102">
        <f t="shared" si="1"/>
        <v>0</v>
      </c>
      <c r="CF42" s="102">
        <f t="shared" si="2"/>
        <v>0</v>
      </c>
      <c r="CG42" s="104">
        <f t="shared" si="3"/>
        <v>0</v>
      </c>
      <c r="CH42" s="102" t="str">
        <f t="shared" si="8"/>
        <v/>
      </c>
      <c r="CI42" s="102" t="str">
        <f t="shared" si="8"/>
        <v/>
      </c>
      <c r="CJ42" s="102" t="str">
        <f t="shared" si="8"/>
        <v/>
      </c>
      <c r="CK42" s="104" t="str">
        <f t="shared" si="8"/>
        <v/>
      </c>
      <c r="CL42" s="103" t="str">
        <f t="shared" si="9"/>
        <v/>
      </c>
      <c r="CM42" s="103" t="str">
        <f t="shared" si="9"/>
        <v/>
      </c>
      <c r="CN42" s="103" t="str">
        <f t="shared" si="9"/>
        <v/>
      </c>
      <c r="CO42" s="105" t="str">
        <f t="shared" si="9"/>
        <v/>
      </c>
      <c r="CP42" s="102" t="str">
        <f t="shared" si="10"/>
        <v/>
      </c>
      <c r="CQ42" s="102" t="str">
        <f t="shared" si="10"/>
        <v/>
      </c>
      <c r="CR42" s="102" t="str">
        <f t="shared" si="10"/>
        <v/>
      </c>
      <c r="CS42" s="104" t="str">
        <f t="shared" si="10"/>
        <v/>
      </c>
      <c r="CU42" s="37"/>
    </row>
    <row r="43" spans="1:223" x14ac:dyDescent="0.3">
      <c r="A43" s="5">
        <v>30</v>
      </c>
      <c r="B43" s="83"/>
      <c r="C43" s="84"/>
      <c r="D43" s="84"/>
      <c r="E43" s="84"/>
      <c r="F43" s="85"/>
      <c r="G43" s="83"/>
      <c r="H43" s="84"/>
      <c r="I43" s="84"/>
      <c r="J43" s="84"/>
      <c r="K43" s="84"/>
      <c r="L43" s="84"/>
      <c r="M43" s="85"/>
      <c r="N43" s="83"/>
      <c r="O43" s="84"/>
      <c r="P43" s="85"/>
      <c r="BE43" s="101">
        <f>'Dotazník – Začiatok-2'!B43</f>
        <v>0</v>
      </c>
      <c r="BF43" s="101">
        <f>'Dotazník – Začiatok-2'!C43</f>
        <v>0</v>
      </c>
      <c r="BG43" s="101">
        <f>'Dotazník – Začiatok-2'!D43</f>
        <v>0</v>
      </c>
      <c r="BH43" s="101">
        <f>'Dotazník – Začiatok-2'!E43</f>
        <v>0</v>
      </c>
      <c r="BI43" s="101">
        <f>'Dotazník – Začiatok-2'!F43</f>
        <v>0</v>
      </c>
      <c r="BJ43" s="101">
        <f>'Dotazník – Začiatok-2'!G43</f>
        <v>0</v>
      </c>
      <c r="BK43" s="101">
        <f>'Dotazník – Začiatok-2'!H43</f>
        <v>0</v>
      </c>
      <c r="BL43" s="101">
        <f>'Dotazník – Začiatok-2'!I43</f>
        <v>0</v>
      </c>
      <c r="BM43" s="101">
        <f>'Dotazník – Začiatok-2'!J43</f>
        <v>0</v>
      </c>
      <c r="BN43" s="101">
        <f>'Dotazník – Začiatok-2'!K43</f>
        <v>0</v>
      </c>
      <c r="BO43" s="101">
        <f>'Dotazník – Začiatok-2'!L43</f>
        <v>0</v>
      </c>
      <c r="BP43" s="101">
        <f>'Dotazník – Začiatok-2'!M43</f>
        <v>0</v>
      </c>
      <c r="BQ43" s="101">
        <f>'Dotazník – Začiatok-2'!N43</f>
        <v>0</v>
      </c>
      <c r="BR43" s="101">
        <f>'Dotazník – Začiatok-2'!O43</f>
        <v>0</v>
      </c>
      <c r="BS43" s="101">
        <f>'Dotazník – Začiatok-2'!P43</f>
        <v>0</v>
      </c>
      <c r="BZ43" s="102" t="str">
        <f t="shared" si="4"/>
        <v/>
      </c>
      <c r="CA43" s="102" t="str">
        <f t="shared" si="5"/>
        <v/>
      </c>
      <c r="CB43" s="103" t="str">
        <f t="shared" si="6"/>
        <v/>
      </c>
      <c r="CC43" s="104" t="str">
        <f t="shared" si="7"/>
        <v/>
      </c>
      <c r="CD43" s="102">
        <f t="shared" si="0"/>
        <v>0</v>
      </c>
      <c r="CE43" s="102">
        <f t="shared" si="1"/>
        <v>0</v>
      </c>
      <c r="CF43" s="102">
        <f t="shared" si="2"/>
        <v>0</v>
      </c>
      <c r="CG43" s="104">
        <f t="shared" si="3"/>
        <v>0</v>
      </c>
      <c r="CH43" s="102" t="str">
        <f t="shared" si="8"/>
        <v/>
      </c>
      <c r="CI43" s="102" t="str">
        <f t="shared" si="8"/>
        <v/>
      </c>
      <c r="CJ43" s="102" t="str">
        <f t="shared" si="8"/>
        <v/>
      </c>
      <c r="CK43" s="104" t="str">
        <f t="shared" si="8"/>
        <v/>
      </c>
      <c r="CL43" s="103" t="str">
        <f t="shared" si="9"/>
        <v/>
      </c>
      <c r="CM43" s="103" t="str">
        <f t="shared" si="9"/>
        <v/>
      </c>
      <c r="CN43" s="103" t="str">
        <f t="shared" si="9"/>
        <v/>
      </c>
      <c r="CO43" s="105" t="str">
        <f t="shared" si="9"/>
        <v/>
      </c>
      <c r="CP43" s="102" t="str">
        <f t="shared" si="10"/>
        <v/>
      </c>
      <c r="CQ43" s="102" t="str">
        <f t="shared" si="10"/>
        <v/>
      </c>
      <c r="CR43" s="102" t="str">
        <f t="shared" si="10"/>
        <v/>
      </c>
      <c r="CS43" s="104" t="str">
        <f t="shared" si="10"/>
        <v/>
      </c>
      <c r="CU43" s="37"/>
    </row>
    <row r="44" spans="1:223" x14ac:dyDescent="0.3">
      <c r="A44" s="5">
        <v>31</v>
      </c>
      <c r="B44" s="83"/>
      <c r="C44" s="84"/>
      <c r="D44" s="84"/>
      <c r="E44" s="84"/>
      <c r="F44" s="85"/>
      <c r="G44" s="83"/>
      <c r="H44" s="84"/>
      <c r="I44" s="84"/>
      <c r="J44" s="84"/>
      <c r="K44" s="84"/>
      <c r="L44" s="84"/>
      <c r="M44" s="85"/>
      <c r="N44" s="83"/>
      <c r="O44" s="84"/>
      <c r="P44" s="85"/>
      <c r="BE44" s="101">
        <f>'Dotazník – Začiatok-2'!B44</f>
        <v>0</v>
      </c>
      <c r="BF44" s="101">
        <f>'Dotazník – Začiatok-2'!C44</f>
        <v>0</v>
      </c>
      <c r="BG44" s="101">
        <f>'Dotazník – Začiatok-2'!D44</f>
        <v>0</v>
      </c>
      <c r="BH44" s="101">
        <f>'Dotazník – Začiatok-2'!E44</f>
        <v>0</v>
      </c>
      <c r="BI44" s="101">
        <f>'Dotazník – Začiatok-2'!F44</f>
        <v>0</v>
      </c>
      <c r="BJ44" s="101">
        <f>'Dotazník – Začiatok-2'!G44</f>
        <v>0</v>
      </c>
      <c r="BK44" s="101">
        <f>'Dotazník – Začiatok-2'!H44</f>
        <v>0</v>
      </c>
      <c r="BL44" s="101">
        <f>'Dotazník – Začiatok-2'!I44</f>
        <v>0</v>
      </c>
      <c r="BM44" s="101">
        <f>'Dotazník – Začiatok-2'!J44</f>
        <v>0</v>
      </c>
      <c r="BN44" s="101">
        <f>'Dotazník – Začiatok-2'!K44</f>
        <v>0</v>
      </c>
      <c r="BO44" s="101">
        <f>'Dotazník – Začiatok-2'!L44</f>
        <v>0</v>
      </c>
      <c r="BP44" s="101">
        <f>'Dotazník – Začiatok-2'!M44</f>
        <v>0</v>
      </c>
      <c r="BQ44" s="101">
        <f>'Dotazník – Začiatok-2'!N44</f>
        <v>0</v>
      </c>
      <c r="BR44" s="101">
        <f>'Dotazník – Začiatok-2'!O44</f>
        <v>0</v>
      </c>
      <c r="BS44" s="101">
        <f>'Dotazník – Začiatok-2'!P44</f>
        <v>0</v>
      </c>
      <c r="BZ44" s="102" t="str">
        <f t="shared" si="4"/>
        <v/>
      </c>
      <c r="CA44" s="102" t="str">
        <f t="shared" si="5"/>
        <v/>
      </c>
      <c r="CB44" s="103" t="str">
        <f t="shared" si="6"/>
        <v/>
      </c>
      <c r="CC44" s="104" t="str">
        <f t="shared" si="7"/>
        <v/>
      </c>
      <c r="CD44" s="102">
        <f t="shared" si="0"/>
        <v>0</v>
      </c>
      <c r="CE44" s="102">
        <f t="shared" si="1"/>
        <v>0</v>
      </c>
      <c r="CF44" s="102">
        <f t="shared" si="2"/>
        <v>0</v>
      </c>
      <c r="CG44" s="104">
        <f t="shared" si="3"/>
        <v>0</v>
      </c>
      <c r="CH44" s="102" t="str">
        <f t="shared" si="8"/>
        <v/>
      </c>
      <c r="CI44" s="102" t="str">
        <f t="shared" si="8"/>
        <v/>
      </c>
      <c r="CJ44" s="102" t="str">
        <f t="shared" si="8"/>
        <v/>
      </c>
      <c r="CK44" s="104" t="str">
        <f t="shared" si="8"/>
        <v/>
      </c>
      <c r="CL44" s="103" t="str">
        <f t="shared" si="9"/>
        <v/>
      </c>
      <c r="CM44" s="103" t="str">
        <f t="shared" si="9"/>
        <v/>
      </c>
      <c r="CN44" s="103" t="str">
        <f t="shared" si="9"/>
        <v/>
      </c>
      <c r="CO44" s="105" t="str">
        <f t="shared" si="9"/>
        <v/>
      </c>
      <c r="CP44" s="102" t="str">
        <f t="shared" si="10"/>
        <v/>
      </c>
      <c r="CQ44" s="102" t="str">
        <f t="shared" si="10"/>
        <v/>
      </c>
      <c r="CR44" s="102" t="str">
        <f t="shared" si="10"/>
        <v/>
      </c>
      <c r="CS44" s="104" t="str">
        <f t="shared" si="10"/>
        <v/>
      </c>
      <c r="CU44" s="37"/>
    </row>
    <row r="45" spans="1:223" x14ac:dyDescent="0.3">
      <c r="A45" s="6">
        <v>32</v>
      </c>
      <c r="B45" s="83"/>
      <c r="C45" s="84"/>
      <c r="D45" s="84"/>
      <c r="E45" s="84"/>
      <c r="F45" s="85"/>
      <c r="G45" s="83"/>
      <c r="H45" s="84"/>
      <c r="I45" s="84"/>
      <c r="J45" s="84"/>
      <c r="K45" s="84"/>
      <c r="L45" s="84"/>
      <c r="M45" s="85"/>
      <c r="N45" s="83"/>
      <c r="O45" s="84"/>
      <c r="P45" s="85"/>
      <c r="BE45" s="101">
        <f>'Dotazník – Začiatok-2'!B45</f>
        <v>0</v>
      </c>
      <c r="BF45" s="101">
        <f>'Dotazník – Začiatok-2'!C45</f>
        <v>0</v>
      </c>
      <c r="BG45" s="101">
        <f>'Dotazník – Začiatok-2'!D45</f>
        <v>0</v>
      </c>
      <c r="BH45" s="101">
        <f>'Dotazník – Začiatok-2'!E45</f>
        <v>0</v>
      </c>
      <c r="BI45" s="101">
        <f>'Dotazník – Začiatok-2'!F45</f>
        <v>0</v>
      </c>
      <c r="BJ45" s="101">
        <f>'Dotazník – Začiatok-2'!G45</f>
        <v>0</v>
      </c>
      <c r="BK45" s="101">
        <f>'Dotazník – Začiatok-2'!H45</f>
        <v>0</v>
      </c>
      <c r="BL45" s="101">
        <f>'Dotazník – Začiatok-2'!I45</f>
        <v>0</v>
      </c>
      <c r="BM45" s="101">
        <f>'Dotazník – Začiatok-2'!J45</f>
        <v>0</v>
      </c>
      <c r="BN45" s="101">
        <f>'Dotazník – Začiatok-2'!K45</f>
        <v>0</v>
      </c>
      <c r="BO45" s="101">
        <f>'Dotazník – Začiatok-2'!L45</f>
        <v>0</v>
      </c>
      <c r="BP45" s="101">
        <f>'Dotazník – Začiatok-2'!M45</f>
        <v>0</v>
      </c>
      <c r="BQ45" s="101">
        <f>'Dotazník – Začiatok-2'!N45</f>
        <v>0</v>
      </c>
      <c r="BR45" s="101">
        <f>'Dotazník – Začiatok-2'!O45</f>
        <v>0</v>
      </c>
      <c r="BS45" s="101">
        <f>'Dotazník – Začiatok-2'!P45</f>
        <v>0</v>
      </c>
      <c r="BZ45" s="102" t="str">
        <f t="shared" si="4"/>
        <v/>
      </c>
      <c r="CA45" s="102" t="str">
        <f t="shared" si="5"/>
        <v/>
      </c>
      <c r="CB45" s="103" t="str">
        <f t="shared" si="6"/>
        <v/>
      </c>
      <c r="CC45" s="104" t="str">
        <f t="shared" si="7"/>
        <v/>
      </c>
      <c r="CD45" s="102">
        <f t="shared" si="0"/>
        <v>0</v>
      </c>
      <c r="CE45" s="102">
        <f t="shared" si="1"/>
        <v>0</v>
      </c>
      <c r="CF45" s="102">
        <f t="shared" si="2"/>
        <v>0</v>
      </c>
      <c r="CG45" s="104">
        <f t="shared" si="3"/>
        <v>0</v>
      </c>
      <c r="CH45" s="102" t="str">
        <f t="shared" si="8"/>
        <v/>
      </c>
      <c r="CI45" s="102" t="str">
        <f t="shared" si="8"/>
        <v/>
      </c>
      <c r="CJ45" s="102" t="str">
        <f t="shared" si="8"/>
        <v/>
      </c>
      <c r="CK45" s="104" t="str">
        <f t="shared" si="8"/>
        <v/>
      </c>
      <c r="CL45" s="103" t="str">
        <f t="shared" si="9"/>
        <v/>
      </c>
      <c r="CM45" s="103" t="str">
        <f t="shared" si="9"/>
        <v/>
      </c>
      <c r="CN45" s="103" t="str">
        <f t="shared" si="9"/>
        <v/>
      </c>
      <c r="CO45" s="105" t="str">
        <f t="shared" si="9"/>
        <v/>
      </c>
      <c r="CP45" s="102" t="str">
        <f t="shared" si="10"/>
        <v/>
      </c>
      <c r="CQ45" s="102" t="str">
        <f t="shared" si="10"/>
        <v/>
      </c>
      <c r="CR45" s="102" t="str">
        <f t="shared" si="10"/>
        <v/>
      </c>
      <c r="CS45" s="104" t="str">
        <f t="shared" si="10"/>
        <v/>
      </c>
      <c r="CU45" s="37"/>
    </row>
    <row r="46" spans="1:223" x14ac:dyDescent="0.3">
      <c r="A46" s="5">
        <v>33</v>
      </c>
      <c r="B46" s="83"/>
      <c r="C46" s="84"/>
      <c r="D46" s="84"/>
      <c r="E46" s="84"/>
      <c r="F46" s="85"/>
      <c r="G46" s="83"/>
      <c r="H46" s="84"/>
      <c r="I46" s="84"/>
      <c r="J46" s="84"/>
      <c r="K46" s="84"/>
      <c r="L46" s="84"/>
      <c r="M46" s="85"/>
      <c r="N46" s="83"/>
      <c r="O46" s="84"/>
      <c r="P46" s="85"/>
      <c r="BE46" s="101">
        <f>'Dotazník – Začiatok-2'!B46</f>
        <v>0</v>
      </c>
      <c r="BF46" s="101">
        <f>'Dotazník – Začiatok-2'!C46</f>
        <v>0</v>
      </c>
      <c r="BG46" s="101">
        <f>'Dotazník – Začiatok-2'!D46</f>
        <v>0</v>
      </c>
      <c r="BH46" s="101">
        <f>'Dotazník – Začiatok-2'!E46</f>
        <v>0</v>
      </c>
      <c r="BI46" s="101">
        <f>'Dotazník – Začiatok-2'!F46</f>
        <v>0</v>
      </c>
      <c r="BJ46" s="101">
        <f>'Dotazník – Začiatok-2'!G46</f>
        <v>0</v>
      </c>
      <c r="BK46" s="101">
        <f>'Dotazník – Začiatok-2'!H46</f>
        <v>0</v>
      </c>
      <c r="BL46" s="101">
        <f>'Dotazník – Začiatok-2'!I46</f>
        <v>0</v>
      </c>
      <c r="BM46" s="101">
        <f>'Dotazník – Začiatok-2'!J46</f>
        <v>0</v>
      </c>
      <c r="BN46" s="101">
        <f>'Dotazník – Začiatok-2'!K46</f>
        <v>0</v>
      </c>
      <c r="BO46" s="101">
        <f>'Dotazník – Začiatok-2'!L46</f>
        <v>0</v>
      </c>
      <c r="BP46" s="101">
        <f>'Dotazník – Začiatok-2'!M46</f>
        <v>0</v>
      </c>
      <c r="BQ46" s="101">
        <f>'Dotazník – Začiatok-2'!N46</f>
        <v>0</v>
      </c>
      <c r="BR46" s="101">
        <f>'Dotazník – Začiatok-2'!O46</f>
        <v>0</v>
      </c>
      <c r="BS46" s="101">
        <f>'Dotazník – Začiatok-2'!P46</f>
        <v>0</v>
      </c>
      <c r="BZ46" s="102" t="str">
        <f t="shared" si="4"/>
        <v/>
      </c>
      <c r="CA46" s="102" t="str">
        <f t="shared" si="5"/>
        <v/>
      </c>
      <c r="CB46" s="103" t="str">
        <f t="shared" si="6"/>
        <v/>
      </c>
      <c r="CC46" s="104" t="str">
        <f t="shared" si="7"/>
        <v/>
      </c>
      <c r="CD46" s="102">
        <f t="shared" si="0"/>
        <v>0</v>
      </c>
      <c r="CE46" s="102">
        <f t="shared" si="1"/>
        <v>0</v>
      </c>
      <c r="CF46" s="102">
        <f t="shared" si="2"/>
        <v>0</v>
      </c>
      <c r="CG46" s="104">
        <f t="shared" si="3"/>
        <v>0</v>
      </c>
      <c r="CH46" s="102" t="str">
        <f t="shared" si="8"/>
        <v/>
      </c>
      <c r="CI46" s="102" t="str">
        <f t="shared" si="8"/>
        <v/>
      </c>
      <c r="CJ46" s="102" t="str">
        <f t="shared" si="8"/>
        <v/>
      </c>
      <c r="CK46" s="104" t="str">
        <f t="shared" si="8"/>
        <v/>
      </c>
      <c r="CL46" s="103" t="str">
        <f t="shared" si="9"/>
        <v/>
      </c>
      <c r="CM46" s="103" t="str">
        <f t="shared" si="9"/>
        <v/>
      </c>
      <c r="CN46" s="103" t="str">
        <f t="shared" si="9"/>
        <v/>
      </c>
      <c r="CO46" s="105" t="str">
        <f t="shared" si="9"/>
        <v/>
      </c>
      <c r="CP46" s="102" t="str">
        <f t="shared" si="10"/>
        <v/>
      </c>
      <c r="CQ46" s="102" t="str">
        <f t="shared" si="10"/>
        <v/>
      </c>
      <c r="CR46" s="102" t="str">
        <f t="shared" si="10"/>
        <v/>
      </c>
      <c r="CS46" s="104" t="str">
        <f t="shared" si="10"/>
        <v/>
      </c>
      <c r="CU46" s="37"/>
    </row>
    <row r="47" spans="1:223" x14ac:dyDescent="0.3">
      <c r="A47" s="5">
        <v>34</v>
      </c>
      <c r="B47" s="83"/>
      <c r="C47" s="84"/>
      <c r="D47" s="84"/>
      <c r="E47" s="84"/>
      <c r="F47" s="85"/>
      <c r="G47" s="83"/>
      <c r="H47" s="84"/>
      <c r="I47" s="84"/>
      <c r="J47" s="84"/>
      <c r="K47" s="84"/>
      <c r="L47" s="84"/>
      <c r="M47" s="85"/>
      <c r="N47" s="83"/>
      <c r="O47" s="84"/>
      <c r="P47" s="85"/>
      <c r="BE47" s="101">
        <f>'Dotazník – Začiatok-2'!B47</f>
        <v>0</v>
      </c>
      <c r="BF47" s="101">
        <f>'Dotazník – Začiatok-2'!C47</f>
        <v>0</v>
      </c>
      <c r="BG47" s="101">
        <f>'Dotazník – Začiatok-2'!D47</f>
        <v>0</v>
      </c>
      <c r="BH47" s="101">
        <f>'Dotazník – Začiatok-2'!E47</f>
        <v>0</v>
      </c>
      <c r="BI47" s="101">
        <f>'Dotazník – Začiatok-2'!F47</f>
        <v>0</v>
      </c>
      <c r="BJ47" s="101">
        <f>'Dotazník – Začiatok-2'!G47</f>
        <v>0</v>
      </c>
      <c r="BK47" s="101">
        <f>'Dotazník – Začiatok-2'!H47</f>
        <v>0</v>
      </c>
      <c r="BL47" s="101">
        <f>'Dotazník – Začiatok-2'!I47</f>
        <v>0</v>
      </c>
      <c r="BM47" s="101">
        <f>'Dotazník – Začiatok-2'!J47</f>
        <v>0</v>
      </c>
      <c r="BN47" s="101">
        <f>'Dotazník – Začiatok-2'!K47</f>
        <v>0</v>
      </c>
      <c r="BO47" s="101">
        <f>'Dotazník – Začiatok-2'!L47</f>
        <v>0</v>
      </c>
      <c r="BP47" s="101">
        <f>'Dotazník – Začiatok-2'!M47</f>
        <v>0</v>
      </c>
      <c r="BQ47" s="101">
        <f>'Dotazník – Začiatok-2'!N47</f>
        <v>0</v>
      </c>
      <c r="BR47" s="101">
        <f>'Dotazník – Začiatok-2'!O47</f>
        <v>0</v>
      </c>
      <c r="BS47" s="101">
        <f>'Dotazník – Začiatok-2'!P47</f>
        <v>0</v>
      </c>
      <c r="BZ47" s="102" t="str">
        <f t="shared" si="4"/>
        <v/>
      </c>
      <c r="CA47" s="102" t="str">
        <f t="shared" si="5"/>
        <v/>
      </c>
      <c r="CB47" s="103" t="str">
        <f t="shared" si="6"/>
        <v/>
      </c>
      <c r="CC47" s="104" t="str">
        <f t="shared" si="7"/>
        <v/>
      </c>
      <c r="CD47" s="102">
        <f t="shared" si="0"/>
        <v>0</v>
      </c>
      <c r="CE47" s="102">
        <f t="shared" si="1"/>
        <v>0</v>
      </c>
      <c r="CF47" s="102">
        <f t="shared" si="2"/>
        <v>0</v>
      </c>
      <c r="CG47" s="104">
        <f t="shared" si="3"/>
        <v>0</v>
      </c>
      <c r="CH47" s="102" t="str">
        <f t="shared" si="8"/>
        <v/>
      </c>
      <c r="CI47" s="102" t="str">
        <f t="shared" si="8"/>
        <v/>
      </c>
      <c r="CJ47" s="102" t="str">
        <f t="shared" si="8"/>
        <v/>
      </c>
      <c r="CK47" s="104" t="str">
        <f t="shared" si="8"/>
        <v/>
      </c>
      <c r="CL47" s="103" t="str">
        <f t="shared" si="9"/>
        <v/>
      </c>
      <c r="CM47" s="103" t="str">
        <f t="shared" si="9"/>
        <v/>
      </c>
      <c r="CN47" s="103" t="str">
        <f t="shared" si="9"/>
        <v/>
      </c>
      <c r="CO47" s="105" t="str">
        <f t="shared" si="9"/>
        <v/>
      </c>
      <c r="CP47" s="102" t="str">
        <f t="shared" si="10"/>
        <v/>
      </c>
      <c r="CQ47" s="102" t="str">
        <f t="shared" si="10"/>
        <v/>
      </c>
      <c r="CR47" s="102" t="str">
        <f t="shared" si="10"/>
        <v/>
      </c>
      <c r="CS47" s="104" t="str">
        <f t="shared" si="10"/>
        <v/>
      </c>
      <c r="CU47" s="37"/>
    </row>
    <row r="48" spans="1:223" x14ac:dyDescent="0.3">
      <c r="A48" s="6">
        <v>35</v>
      </c>
      <c r="B48" s="83"/>
      <c r="C48" s="84"/>
      <c r="D48" s="84"/>
      <c r="E48" s="84"/>
      <c r="F48" s="85"/>
      <c r="G48" s="83"/>
      <c r="H48" s="84"/>
      <c r="I48" s="84"/>
      <c r="J48" s="84"/>
      <c r="K48" s="84"/>
      <c r="L48" s="84"/>
      <c r="M48" s="85"/>
      <c r="N48" s="83"/>
      <c r="O48" s="84"/>
      <c r="P48" s="85"/>
      <c r="BE48" s="101">
        <f>'Dotazník – Začiatok-2'!B48</f>
        <v>0</v>
      </c>
      <c r="BF48" s="101">
        <f>'Dotazník – Začiatok-2'!C48</f>
        <v>0</v>
      </c>
      <c r="BG48" s="101">
        <f>'Dotazník – Začiatok-2'!D48</f>
        <v>0</v>
      </c>
      <c r="BH48" s="101">
        <f>'Dotazník – Začiatok-2'!E48</f>
        <v>0</v>
      </c>
      <c r="BI48" s="101">
        <f>'Dotazník – Začiatok-2'!F48</f>
        <v>0</v>
      </c>
      <c r="BJ48" s="101">
        <f>'Dotazník – Začiatok-2'!G48</f>
        <v>0</v>
      </c>
      <c r="BK48" s="101">
        <f>'Dotazník – Začiatok-2'!H48</f>
        <v>0</v>
      </c>
      <c r="BL48" s="101">
        <f>'Dotazník – Začiatok-2'!I48</f>
        <v>0</v>
      </c>
      <c r="BM48" s="101">
        <f>'Dotazník – Začiatok-2'!J48</f>
        <v>0</v>
      </c>
      <c r="BN48" s="101">
        <f>'Dotazník – Začiatok-2'!K48</f>
        <v>0</v>
      </c>
      <c r="BO48" s="101">
        <f>'Dotazník – Začiatok-2'!L48</f>
        <v>0</v>
      </c>
      <c r="BP48" s="101">
        <f>'Dotazník – Začiatok-2'!M48</f>
        <v>0</v>
      </c>
      <c r="BQ48" s="101">
        <f>'Dotazník – Začiatok-2'!N48</f>
        <v>0</v>
      </c>
      <c r="BR48" s="101">
        <f>'Dotazník – Začiatok-2'!O48</f>
        <v>0</v>
      </c>
      <c r="BS48" s="101">
        <f>'Dotazník – Začiatok-2'!P48</f>
        <v>0</v>
      </c>
      <c r="BZ48" s="102" t="str">
        <f t="shared" si="4"/>
        <v/>
      </c>
      <c r="CA48" s="102" t="str">
        <f t="shared" si="5"/>
        <v/>
      </c>
      <c r="CB48" s="103" t="str">
        <f t="shared" si="6"/>
        <v/>
      </c>
      <c r="CC48" s="104" t="str">
        <f t="shared" si="7"/>
        <v/>
      </c>
      <c r="CD48" s="102">
        <f t="shared" si="0"/>
        <v>0</v>
      </c>
      <c r="CE48" s="102">
        <f t="shared" si="1"/>
        <v>0</v>
      </c>
      <c r="CF48" s="102">
        <f t="shared" si="2"/>
        <v>0</v>
      </c>
      <c r="CG48" s="104">
        <f t="shared" si="3"/>
        <v>0</v>
      </c>
      <c r="CH48" s="102" t="str">
        <f t="shared" si="8"/>
        <v/>
      </c>
      <c r="CI48" s="102" t="str">
        <f t="shared" si="8"/>
        <v/>
      </c>
      <c r="CJ48" s="102" t="str">
        <f t="shared" si="8"/>
        <v/>
      </c>
      <c r="CK48" s="104" t="str">
        <f t="shared" si="8"/>
        <v/>
      </c>
      <c r="CL48" s="103" t="str">
        <f t="shared" si="9"/>
        <v/>
      </c>
      <c r="CM48" s="103" t="str">
        <f t="shared" si="9"/>
        <v/>
      </c>
      <c r="CN48" s="103" t="str">
        <f t="shared" si="9"/>
        <v/>
      </c>
      <c r="CO48" s="105" t="str">
        <f t="shared" si="9"/>
        <v/>
      </c>
      <c r="CP48" s="102" t="str">
        <f t="shared" si="10"/>
        <v/>
      </c>
      <c r="CQ48" s="102" t="str">
        <f t="shared" si="10"/>
        <v/>
      </c>
      <c r="CR48" s="102" t="str">
        <f t="shared" si="10"/>
        <v/>
      </c>
      <c r="CS48" s="104" t="str">
        <f t="shared" si="10"/>
        <v/>
      </c>
      <c r="CU48" s="37"/>
    </row>
    <row r="49" spans="1:223" x14ac:dyDescent="0.3">
      <c r="A49" s="5">
        <v>36</v>
      </c>
      <c r="B49" s="83"/>
      <c r="C49" s="84"/>
      <c r="D49" s="84"/>
      <c r="E49" s="84"/>
      <c r="F49" s="85"/>
      <c r="G49" s="83"/>
      <c r="H49" s="84"/>
      <c r="I49" s="84"/>
      <c r="J49" s="84"/>
      <c r="K49" s="84"/>
      <c r="L49" s="84"/>
      <c r="M49" s="85"/>
      <c r="N49" s="83"/>
      <c r="O49" s="84"/>
      <c r="P49" s="85"/>
      <c r="BE49" s="101">
        <f>'Dotazník – Začiatok-2'!B49</f>
        <v>0</v>
      </c>
      <c r="BF49" s="101">
        <f>'Dotazník – Začiatok-2'!C49</f>
        <v>0</v>
      </c>
      <c r="BG49" s="101">
        <f>'Dotazník – Začiatok-2'!D49</f>
        <v>0</v>
      </c>
      <c r="BH49" s="101">
        <f>'Dotazník – Začiatok-2'!E49</f>
        <v>0</v>
      </c>
      <c r="BI49" s="101">
        <f>'Dotazník – Začiatok-2'!F49</f>
        <v>0</v>
      </c>
      <c r="BJ49" s="101">
        <f>'Dotazník – Začiatok-2'!G49</f>
        <v>0</v>
      </c>
      <c r="BK49" s="101">
        <f>'Dotazník – Začiatok-2'!H49</f>
        <v>0</v>
      </c>
      <c r="BL49" s="101">
        <f>'Dotazník – Začiatok-2'!I49</f>
        <v>0</v>
      </c>
      <c r="BM49" s="101">
        <f>'Dotazník – Začiatok-2'!J49</f>
        <v>0</v>
      </c>
      <c r="BN49" s="101">
        <f>'Dotazník – Začiatok-2'!K49</f>
        <v>0</v>
      </c>
      <c r="BO49" s="101">
        <f>'Dotazník – Začiatok-2'!L49</f>
        <v>0</v>
      </c>
      <c r="BP49" s="101">
        <f>'Dotazník – Začiatok-2'!M49</f>
        <v>0</v>
      </c>
      <c r="BQ49" s="101">
        <f>'Dotazník – Začiatok-2'!N49</f>
        <v>0</v>
      </c>
      <c r="BR49" s="101">
        <f>'Dotazník – Začiatok-2'!O49</f>
        <v>0</v>
      </c>
      <c r="BS49" s="101">
        <f>'Dotazník – Začiatok-2'!P49</f>
        <v>0</v>
      </c>
      <c r="BZ49" s="102" t="str">
        <f t="shared" si="4"/>
        <v/>
      </c>
      <c r="CA49" s="102" t="str">
        <f t="shared" si="5"/>
        <v/>
      </c>
      <c r="CB49" s="103" t="str">
        <f t="shared" si="6"/>
        <v/>
      </c>
      <c r="CC49" s="104" t="str">
        <f t="shared" si="7"/>
        <v/>
      </c>
      <c r="CD49" s="102">
        <f t="shared" si="0"/>
        <v>0</v>
      </c>
      <c r="CE49" s="102">
        <f t="shared" si="1"/>
        <v>0</v>
      </c>
      <c r="CF49" s="102">
        <f t="shared" si="2"/>
        <v>0</v>
      </c>
      <c r="CG49" s="104">
        <f t="shared" si="3"/>
        <v>0</v>
      </c>
      <c r="CH49" s="102" t="str">
        <f t="shared" si="8"/>
        <v/>
      </c>
      <c r="CI49" s="102" t="str">
        <f t="shared" si="8"/>
        <v/>
      </c>
      <c r="CJ49" s="102" t="str">
        <f t="shared" si="8"/>
        <v/>
      </c>
      <c r="CK49" s="104" t="str">
        <f t="shared" si="8"/>
        <v/>
      </c>
      <c r="CL49" s="103" t="str">
        <f t="shared" si="9"/>
        <v/>
      </c>
      <c r="CM49" s="103" t="str">
        <f t="shared" si="9"/>
        <v/>
      </c>
      <c r="CN49" s="103" t="str">
        <f t="shared" si="9"/>
        <v/>
      </c>
      <c r="CO49" s="105" t="str">
        <f t="shared" si="9"/>
        <v/>
      </c>
      <c r="CP49" s="102" t="str">
        <f t="shared" si="10"/>
        <v/>
      </c>
      <c r="CQ49" s="102" t="str">
        <f t="shared" si="10"/>
        <v/>
      </c>
      <c r="CR49" s="102" t="str">
        <f t="shared" si="10"/>
        <v/>
      </c>
      <c r="CS49" s="104" t="str">
        <f t="shared" si="10"/>
        <v/>
      </c>
      <c r="CU49" s="37"/>
    </row>
    <row r="50" spans="1:223" x14ac:dyDescent="0.3">
      <c r="A50" s="5">
        <v>37</v>
      </c>
      <c r="B50" s="83"/>
      <c r="C50" s="84"/>
      <c r="D50" s="84"/>
      <c r="E50" s="84"/>
      <c r="F50" s="85"/>
      <c r="G50" s="83"/>
      <c r="H50" s="84"/>
      <c r="I50" s="84"/>
      <c r="J50" s="84"/>
      <c r="K50" s="84"/>
      <c r="L50" s="84"/>
      <c r="M50" s="85"/>
      <c r="N50" s="83"/>
      <c r="O50" s="84"/>
      <c r="P50" s="85"/>
      <c r="BE50" s="101">
        <f>'Dotazník – Začiatok-2'!B50</f>
        <v>0</v>
      </c>
      <c r="BF50" s="101">
        <f>'Dotazník – Začiatok-2'!C50</f>
        <v>0</v>
      </c>
      <c r="BG50" s="101">
        <f>'Dotazník – Začiatok-2'!D50</f>
        <v>0</v>
      </c>
      <c r="BH50" s="101">
        <f>'Dotazník – Začiatok-2'!E50</f>
        <v>0</v>
      </c>
      <c r="BI50" s="101">
        <f>'Dotazník – Začiatok-2'!F50</f>
        <v>0</v>
      </c>
      <c r="BJ50" s="101">
        <f>'Dotazník – Začiatok-2'!G50</f>
        <v>0</v>
      </c>
      <c r="BK50" s="101">
        <f>'Dotazník – Začiatok-2'!H50</f>
        <v>0</v>
      </c>
      <c r="BL50" s="101">
        <f>'Dotazník – Začiatok-2'!I50</f>
        <v>0</v>
      </c>
      <c r="BM50" s="101">
        <f>'Dotazník – Začiatok-2'!J50</f>
        <v>0</v>
      </c>
      <c r="BN50" s="101">
        <f>'Dotazník – Začiatok-2'!K50</f>
        <v>0</v>
      </c>
      <c r="BO50" s="101">
        <f>'Dotazník – Začiatok-2'!L50</f>
        <v>0</v>
      </c>
      <c r="BP50" s="101">
        <f>'Dotazník – Začiatok-2'!M50</f>
        <v>0</v>
      </c>
      <c r="BQ50" s="101">
        <f>'Dotazník – Začiatok-2'!N50</f>
        <v>0</v>
      </c>
      <c r="BR50" s="101">
        <f>'Dotazník – Začiatok-2'!O50</f>
        <v>0</v>
      </c>
      <c r="BS50" s="101">
        <f>'Dotazník – Začiatok-2'!P50</f>
        <v>0</v>
      </c>
      <c r="BZ50" s="102" t="str">
        <f t="shared" si="4"/>
        <v/>
      </c>
      <c r="CA50" s="102" t="str">
        <f t="shared" si="5"/>
        <v/>
      </c>
      <c r="CB50" s="103" t="str">
        <f t="shared" si="6"/>
        <v/>
      </c>
      <c r="CC50" s="104" t="str">
        <f t="shared" si="7"/>
        <v/>
      </c>
      <c r="CD50" s="102">
        <f t="shared" si="0"/>
        <v>0</v>
      </c>
      <c r="CE50" s="102">
        <f t="shared" si="1"/>
        <v>0</v>
      </c>
      <c r="CF50" s="102">
        <f t="shared" si="2"/>
        <v>0</v>
      </c>
      <c r="CG50" s="104">
        <f t="shared" si="3"/>
        <v>0</v>
      </c>
      <c r="CH50" s="102" t="str">
        <f t="shared" si="8"/>
        <v/>
      </c>
      <c r="CI50" s="102" t="str">
        <f t="shared" si="8"/>
        <v/>
      </c>
      <c r="CJ50" s="102" t="str">
        <f t="shared" si="8"/>
        <v/>
      </c>
      <c r="CK50" s="104" t="str">
        <f t="shared" si="8"/>
        <v/>
      </c>
      <c r="CL50" s="103" t="str">
        <f t="shared" si="9"/>
        <v/>
      </c>
      <c r="CM50" s="103" t="str">
        <f t="shared" si="9"/>
        <v/>
      </c>
      <c r="CN50" s="103" t="str">
        <f t="shared" si="9"/>
        <v/>
      </c>
      <c r="CO50" s="105" t="str">
        <f t="shared" si="9"/>
        <v/>
      </c>
      <c r="CP50" s="102" t="str">
        <f t="shared" si="10"/>
        <v/>
      </c>
      <c r="CQ50" s="102" t="str">
        <f t="shared" si="10"/>
        <v/>
      </c>
      <c r="CR50" s="102" t="str">
        <f t="shared" si="10"/>
        <v/>
      </c>
      <c r="CS50" s="104" t="str">
        <f t="shared" si="10"/>
        <v/>
      </c>
      <c r="CU50" s="37"/>
    </row>
    <row r="51" spans="1:223" s="7" customFormat="1" x14ac:dyDescent="0.3">
      <c r="A51" s="6">
        <v>38</v>
      </c>
      <c r="B51" s="83"/>
      <c r="C51" s="84"/>
      <c r="D51" s="84"/>
      <c r="E51" s="84"/>
      <c r="F51" s="85"/>
      <c r="G51" s="83"/>
      <c r="H51" s="84"/>
      <c r="I51" s="84"/>
      <c r="J51" s="84"/>
      <c r="K51" s="84"/>
      <c r="L51" s="84"/>
      <c r="M51" s="85"/>
      <c r="N51" s="83"/>
      <c r="O51" s="84"/>
      <c r="P51" s="85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101">
        <f>'Dotazník – Začiatok-2'!B51</f>
        <v>0</v>
      </c>
      <c r="BF51" s="101">
        <f>'Dotazník – Začiatok-2'!C51</f>
        <v>0</v>
      </c>
      <c r="BG51" s="101">
        <f>'Dotazník – Začiatok-2'!D51</f>
        <v>0</v>
      </c>
      <c r="BH51" s="101">
        <f>'Dotazník – Začiatok-2'!E51</f>
        <v>0</v>
      </c>
      <c r="BI51" s="101">
        <f>'Dotazník – Začiatok-2'!F51</f>
        <v>0</v>
      </c>
      <c r="BJ51" s="101">
        <f>'Dotazník – Začiatok-2'!G51</f>
        <v>0</v>
      </c>
      <c r="BK51" s="101">
        <f>'Dotazník – Začiatok-2'!H51</f>
        <v>0</v>
      </c>
      <c r="BL51" s="101">
        <f>'Dotazník – Začiatok-2'!I51</f>
        <v>0</v>
      </c>
      <c r="BM51" s="101">
        <f>'Dotazník – Začiatok-2'!J51</f>
        <v>0</v>
      </c>
      <c r="BN51" s="101">
        <f>'Dotazník – Začiatok-2'!K51</f>
        <v>0</v>
      </c>
      <c r="BO51" s="101">
        <f>'Dotazník – Začiatok-2'!L51</f>
        <v>0</v>
      </c>
      <c r="BP51" s="101">
        <f>'Dotazník – Začiatok-2'!M51</f>
        <v>0</v>
      </c>
      <c r="BQ51" s="101">
        <f>'Dotazník – Začiatok-2'!N51</f>
        <v>0</v>
      </c>
      <c r="BR51" s="101">
        <f>'Dotazník – Začiatok-2'!O51</f>
        <v>0</v>
      </c>
      <c r="BS51" s="101">
        <f>'Dotazník – Začiatok-2'!P51</f>
        <v>0</v>
      </c>
      <c r="BT51" s="37"/>
      <c r="BU51" s="37"/>
      <c r="BV51" s="37"/>
      <c r="BW51" s="37"/>
      <c r="BX51" s="37"/>
      <c r="BY51" s="37"/>
      <c r="BZ51" s="102" t="str">
        <f t="shared" si="4"/>
        <v/>
      </c>
      <c r="CA51" s="102" t="str">
        <f t="shared" si="5"/>
        <v/>
      </c>
      <c r="CB51" s="103" t="str">
        <f t="shared" si="6"/>
        <v/>
      </c>
      <c r="CC51" s="104" t="str">
        <f t="shared" si="7"/>
        <v/>
      </c>
      <c r="CD51" s="102">
        <f t="shared" si="0"/>
        <v>0</v>
      </c>
      <c r="CE51" s="102">
        <f t="shared" si="1"/>
        <v>0</v>
      </c>
      <c r="CF51" s="102">
        <f t="shared" si="2"/>
        <v>0</v>
      </c>
      <c r="CG51" s="104">
        <f t="shared" si="3"/>
        <v>0</v>
      </c>
      <c r="CH51" s="102" t="str">
        <f t="shared" si="8"/>
        <v/>
      </c>
      <c r="CI51" s="102" t="str">
        <f t="shared" si="8"/>
        <v/>
      </c>
      <c r="CJ51" s="102" t="str">
        <f t="shared" si="8"/>
        <v/>
      </c>
      <c r="CK51" s="104" t="str">
        <f t="shared" si="8"/>
        <v/>
      </c>
      <c r="CL51" s="103" t="str">
        <f t="shared" si="9"/>
        <v/>
      </c>
      <c r="CM51" s="103" t="str">
        <f t="shared" si="9"/>
        <v/>
      </c>
      <c r="CN51" s="103" t="str">
        <f t="shared" si="9"/>
        <v/>
      </c>
      <c r="CO51" s="105" t="str">
        <f t="shared" si="9"/>
        <v/>
      </c>
      <c r="CP51" s="102" t="str">
        <f t="shared" si="10"/>
        <v/>
      </c>
      <c r="CQ51" s="102" t="str">
        <f t="shared" si="10"/>
        <v/>
      </c>
      <c r="CR51" s="102" t="str">
        <f t="shared" si="10"/>
        <v/>
      </c>
      <c r="CS51" s="104" t="str">
        <f t="shared" si="10"/>
        <v/>
      </c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</row>
    <row r="52" spans="1:223" s="7" customFormat="1" x14ac:dyDescent="0.3">
      <c r="A52" s="5">
        <v>39</v>
      </c>
      <c r="B52" s="83"/>
      <c r="C52" s="84"/>
      <c r="D52" s="84"/>
      <c r="E52" s="84"/>
      <c r="F52" s="85"/>
      <c r="G52" s="83"/>
      <c r="H52" s="84"/>
      <c r="I52" s="84"/>
      <c r="J52" s="84"/>
      <c r="K52" s="84"/>
      <c r="L52" s="84"/>
      <c r="M52" s="85"/>
      <c r="N52" s="83"/>
      <c r="O52" s="84"/>
      <c r="P52" s="85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101">
        <f>'Dotazník – Začiatok-2'!B52</f>
        <v>0</v>
      </c>
      <c r="BF52" s="101">
        <f>'Dotazník – Začiatok-2'!C52</f>
        <v>0</v>
      </c>
      <c r="BG52" s="101">
        <f>'Dotazník – Začiatok-2'!D52</f>
        <v>0</v>
      </c>
      <c r="BH52" s="101">
        <f>'Dotazník – Začiatok-2'!E52</f>
        <v>0</v>
      </c>
      <c r="BI52" s="101">
        <f>'Dotazník – Začiatok-2'!F52</f>
        <v>0</v>
      </c>
      <c r="BJ52" s="101">
        <f>'Dotazník – Začiatok-2'!G52</f>
        <v>0</v>
      </c>
      <c r="BK52" s="101">
        <f>'Dotazník – Začiatok-2'!H52</f>
        <v>0</v>
      </c>
      <c r="BL52" s="101">
        <f>'Dotazník – Začiatok-2'!I52</f>
        <v>0</v>
      </c>
      <c r="BM52" s="101">
        <f>'Dotazník – Začiatok-2'!J52</f>
        <v>0</v>
      </c>
      <c r="BN52" s="101">
        <f>'Dotazník – Začiatok-2'!K52</f>
        <v>0</v>
      </c>
      <c r="BO52" s="101">
        <f>'Dotazník – Začiatok-2'!L52</f>
        <v>0</v>
      </c>
      <c r="BP52" s="101">
        <f>'Dotazník – Začiatok-2'!M52</f>
        <v>0</v>
      </c>
      <c r="BQ52" s="101">
        <f>'Dotazník – Začiatok-2'!N52</f>
        <v>0</v>
      </c>
      <c r="BR52" s="101">
        <f>'Dotazník – Začiatok-2'!O52</f>
        <v>0</v>
      </c>
      <c r="BS52" s="101">
        <f>'Dotazník – Začiatok-2'!P52</f>
        <v>0</v>
      </c>
      <c r="BT52" s="37"/>
      <c r="BU52" s="37"/>
      <c r="BV52" s="37"/>
      <c r="BW52" s="37"/>
      <c r="BX52" s="37"/>
      <c r="BY52" s="37"/>
      <c r="BZ52" s="102" t="str">
        <f t="shared" si="4"/>
        <v/>
      </c>
      <c r="CA52" s="102" t="str">
        <f t="shared" si="5"/>
        <v/>
      </c>
      <c r="CB52" s="103" t="str">
        <f t="shared" si="6"/>
        <v/>
      </c>
      <c r="CC52" s="104" t="str">
        <f t="shared" si="7"/>
        <v/>
      </c>
      <c r="CD52" s="102">
        <f t="shared" si="0"/>
        <v>0</v>
      </c>
      <c r="CE52" s="102">
        <f t="shared" si="1"/>
        <v>0</v>
      </c>
      <c r="CF52" s="102">
        <f t="shared" si="2"/>
        <v>0</v>
      </c>
      <c r="CG52" s="104">
        <f t="shared" si="3"/>
        <v>0</v>
      </c>
      <c r="CH52" s="102" t="str">
        <f t="shared" si="8"/>
        <v/>
      </c>
      <c r="CI52" s="102" t="str">
        <f t="shared" si="8"/>
        <v/>
      </c>
      <c r="CJ52" s="102" t="str">
        <f t="shared" si="8"/>
        <v/>
      </c>
      <c r="CK52" s="104" t="str">
        <f t="shared" si="8"/>
        <v/>
      </c>
      <c r="CL52" s="103" t="str">
        <f t="shared" si="9"/>
        <v/>
      </c>
      <c r="CM52" s="103" t="str">
        <f t="shared" si="9"/>
        <v/>
      </c>
      <c r="CN52" s="103" t="str">
        <f t="shared" si="9"/>
        <v/>
      </c>
      <c r="CO52" s="105" t="str">
        <f t="shared" si="9"/>
        <v/>
      </c>
      <c r="CP52" s="102" t="str">
        <f t="shared" si="10"/>
        <v/>
      </c>
      <c r="CQ52" s="102" t="str">
        <f t="shared" si="10"/>
        <v/>
      </c>
      <c r="CR52" s="102" t="str">
        <f t="shared" si="10"/>
        <v/>
      </c>
      <c r="CS52" s="104" t="str">
        <f t="shared" si="10"/>
        <v/>
      </c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</row>
    <row r="53" spans="1:223" x14ac:dyDescent="0.3">
      <c r="A53" s="5">
        <v>40</v>
      </c>
      <c r="B53" s="83"/>
      <c r="C53" s="84"/>
      <c r="D53" s="84"/>
      <c r="E53" s="84"/>
      <c r="F53" s="85"/>
      <c r="G53" s="83"/>
      <c r="H53" s="84"/>
      <c r="I53" s="84"/>
      <c r="J53" s="84"/>
      <c r="K53" s="84"/>
      <c r="L53" s="84"/>
      <c r="M53" s="85"/>
      <c r="N53" s="83"/>
      <c r="O53" s="84"/>
      <c r="P53" s="85"/>
      <c r="BE53" s="101">
        <f>'Dotazník – Začiatok-2'!B53</f>
        <v>0</v>
      </c>
      <c r="BF53" s="101">
        <f>'Dotazník – Začiatok-2'!C53</f>
        <v>0</v>
      </c>
      <c r="BG53" s="101">
        <f>'Dotazník – Začiatok-2'!D53</f>
        <v>0</v>
      </c>
      <c r="BH53" s="101">
        <f>'Dotazník – Začiatok-2'!E53</f>
        <v>0</v>
      </c>
      <c r="BI53" s="101">
        <f>'Dotazník – Začiatok-2'!F53</f>
        <v>0</v>
      </c>
      <c r="BJ53" s="101">
        <f>'Dotazník – Začiatok-2'!G53</f>
        <v>0</v>
      </c>
      <c r="BK53" s="101">
        <f>'Dotazník – Začiatok-2'!H53</f>
        <v>0</v>
      </c>
      <c r="BL53" s="101">
        <f>'Dotazník – Začiatok-2'!I53</f>
        <v>0</v>
      </c>
      <c r="BM53" s="101">
        <f>'Dotazník – Začiatok-2'!J53</f>
        <v>0</v>
      </c>
      <c r="BN53" s="101">
        <f>'Dotazník – Začiatok-2'!K53</f>
        <v>0</v>
      </c>
      <c r="BO53" s="101">
        <f>'Dotazník – Začiatok-2'!L53</f>
        <v>0</v>
      </c>
      <c r="BP53" s="101">
        <f>'Dotazník – Začiatok-2'!M53</f>
        <v>0</v>
      </c>
      <c r="BQ53" s="101">
        <f>'Dotazník – Začiatok-2'!N53</f>
        <v>0</v>
      </c>
      <c r="BR53" s="101">
        <f>'Dotazník – Začiatok-2'!O53</f>
        <v>0</v>
      </c>
      <c r="BS53" s="101">
        <f>'Dotazník – Začiatok-2'!P53</f>
        <v>0</v>
      </c>
      <c r="BZ53" s="102" t="str">
        <f t="shared" si="4"/>
        <v/>
      </c>
      <c r="CA53" s="102" t="str">
        <f t="shared" si="5"/>
        <v/>
      </c>
      <c r="CB53" s="103" t="str">
        <f t="shared" si="6"/>
        <v/>
      </c>
      <c r="CC53" s="104" t="str">
        <f t="shared" si="7"/>
        <v/>
      </c>
      <c r="CD53" s="102">
        <f t="shared" si="0"/>
        <v>0</v>
      </c>
      <c r="CE53" s="102">
        <f t="shared" si="1"/>
        <v>0</v>
      </c>
      <c r="CF53" s="102">
        <f t="shared" si="2"/>
        <v>0</v>
      </c>
      <c r="CG53" s="104">
        <f t="shared" si="3"/>
        <v>0</v>
      </c>
      <c r="CH53" s="102" t="str">
        <f t="shared" si="8"/>
        <v/>
      </c>
      <c r="CI53" s="102" t="str">
        <f t="shared" si="8"/>
        <v/>
      </c>
      <c r="CJ53" s="102" t="str">
        <f t="shared" si="8"/>
        <v/>
      </c>
      <c r="CK53" s="104" t="str">
        <f t="shared" si="8"/>
        <v/>
      </c>
      <c r="CL53" s="103" t="str">
        <f t="shared" si="9"/>
        <v/>
      </c>
      <c r="CM53" s="103" t="str">
        <f t="shared" si="9"/>
        <v/>
      </c>
      <c r="CN53" s="103" t="str">
        <f t="shared" si="9"/>
        <v/>
      </c>
      <c r="CO53" s="105" t="str">
        <f t="shared" si="9"/>
        <v/>
      </c>
      <c r="CP53" s="102" t="str">
        <f t="shared" si="10"/>
        <v/>
      </c>
      <c r="CQ53" s="102" t="str">
        <f t="shared" si="10"/>
        <v/>
      </c>
      <c r="CR53" s="102" t="str">
        <f t="shared" si="10"/>
        <v/>
      </c>
      <c r="CS53" s="104" t="str">
        <f t="shared" si="10"/>
        <v/>
      </c>
      <c r="CU53" s="37"/>
    </row>
    <row r="54" spans="1:223" x14ac:dyDescent="0.3">
      <c r="A54" s="6">
        <v>41</v>
      </c>
      <c r="B54" s="83"/>
      <c r="C54" s="84"/>
      <c r="D54" s="84"/>
      <c r="E54" s="84"/>
      <c r="F54" s="85"/>
      <c r="G54" s="83"/>
      <c r="H54" s="84"/>
      <c r="I54" s="84"/>
      <c r="J54" s="84"/>
      <c r="K54" s="84"/>
      <c r="L54" s="84"/>
      <c r="M54" s="85"/>
      <c r="N54" s="83"/>
      <c r="O54" s="84"/>
      <c r="P54" s="85"/>
      <c r="BE54" s="101">
        <f>'Dotazník – Začiatok-2'!B54</f>
        <v>0</v>
      </c>
      <c r="BF54" s="101">
        <f>'Dotazník – Začiatok-2'!C54</f>
        <v>0</v>
      </c>
      <c r="BG54" s="101">
        <f>'Dotazník – Začiatok-2'!D54</f>
        <v>0</v>
      </c>
      <c r="BH54" s="101">
        <f>'Dotazník – Začiatok-2'!E54</f>
        <v>0</v>
      </c>
      <c r="BI54" s="101">
        <f>'Dotazník – Začiatok-2'!F54</f>
        <v>0</v>
      </c>
      <c r="BJ54" s="101">
        <f>'Dotazník – Začiatok-2'!G54</f>
        <v>0</v>
      </c>
      <c r="BK54" s="101">
        <f>'Dotazník – Začiatok-2'!H54</f>
        <v>0</v>
      </c>
      <c r="BL54" s="101">
        <f>'Dotazník – Začiatok-2'!I54</f>
        <v>0</v>
      </c>
      <c r="BM54" s="101">
        <f>'Dotazník – Začiatok-2'!J54</f>
        <v>0</v>
      </c>
      <c r="BN54" s="101">
        <f>'Dotazník – Začiatok-2'!K54</f>
        <v>0</v>
      </c>
      <c r="BO54" s="101">
        <f>'Dotazník – Začiatok-2'!L54</f>
        <v>0</v>
      </c>
      <c r="BP54" s="101">
        <f>'Dotazník – Začiatok-2'!M54</f>
        <v>0</v>
      </c>
      <c r="BQ54" s="101">
        <f>'Dotazník – Začiatok-2'!N54</f>
        <v>0</v>
      </c>
      <c r="BR54" s="101">
        <f>'Dotazník – Začiatok-2'!O54</f>
        <v>0</v>
      </c>
      <c r="BS54" s="101">
        <f>'Dotazník – Začiatok-2'!P54</f>
        <v>0</v>
      </c>
      <c r="BZ54" s="102" t="str">
        <f t="shared" si="4"/>
        <v/>
      </c>
      <c r="CA54" s="102" t="str">
        <f t="shared" si="5"/>
        <v/>
      </c>
      <c r="CB54" s="103" t="str">
        <f t="shared" si="6"/>
        <v/>
      </c>
      <c r="CC54" s="104" t="str">
        <f t="shared" si="7"/>
        <v/>
      </c>
      <c r="CD54" s="102">
        <f t="shared" si="0"/>
        <v>0</v>
      </c>
      <c r="CE54" s="102">
        <f t="shared" si="1"/>
        <v>0</v>
      </c>
      <c r="CF54" s="102">
        <f t="shared" si="2"/>
        <v>0</v>
      </c>
      <c r="CG54" s="104">
        <f t="shared" si="3"/>
        <v>0</v>
      </c>
      <c r="CH54" s="102" t="str">
        <f t="shared" si="8"/>
        <v/>
      </c>
      <c r="CI54" s="102" t="str">
        <f t="shared" si="8"/>
        <v/>
      </c>
      <c r="CJ54" s="102" t="str">
        <f t="shared" si="8"/>
        <v/>
      </c>
      <c r="CK54" s="104" t="str">
        <f t="shared" si="8"/>
        <v/>
      </c>
      <c r="CL54" s="103" t="str">
        <f t="shared" si="9"/>
        <v/>
      </c>
      <c r="CM54" s="103" t="str">
        <f t="shared" si="9"/>
        <v/>
      </c>
      <c r="CN54" s="103" t="str">
        <f t="shared" si="9"/>
        <v/>
      </c>
      <c r="CO54" s="105" t="str">
        <f t="shared" si="9"/>
        <v/>
      </c>
      <c r="CP54" s="102" t="str">
        <f t="shared" si="10"/>
        <v/>
      </c>
      <c r="CQ54" s="102" t="str">
        <f t="shared" si="10"/>
        <v/>
      </c>
      <c r="CR54" s="102" t="str">
        <f t="shared" si="10"/>
        <v/>
      </c>
      <c r="CS54" s="104" t="str">
        <f t="shared" si="10"/>
        <v/>
      </c>
      <c r="CU54" s="37"/>
    </row>
    <row r="55" spans="1:223" x14ac:dyDescent="0.3">
      <c r="A55" s="5">
        <v>42</v>
      </c>
      <c r="B55" s="83"/>
      <c r="C55" s="84"/>
      <c r="D55" s="84"/>
      <c r="E55" s="84"/>
      <c r="F55" s="85"/>
      <c r="G55" s="83"/>
      <c r="H55" s="84"/>
      <c r="I55" s="84"/>
      <c r="J55" s="84"/>
      <c r="K55" s="84"/>
      <c r="L55" s="84"/>
      <c r="M55" s="85"/>
      <c r="N55" s="83"/>
      <c r="O55" s="84"/>
      <c r="P55" s="85"/>
      <c r="BE55" s="101">
        <f>'Dotazník – Začiatok-2'!B55</f>
        <v>0</v>
      </c>
      <c r="BF55" s="101">
        <f>'Dotazník – Začiatok-2'!C55</f>
        <v>0</v>
      </c>
      <c r="BG55" s="101">
        <f>'Dotazník – Začiatok-2'!D55</f>
        <v>0</v>
      </c>
      <c r="BH55" s="101">
        <f>'Dotazník – Začiatok-2'!E55</f>
        <v>0</v>
      </c>
      <c r="BI55" s="101">
        <f>'Dotazník – Začiatok-2'!F55</f>
        <v>0</v>
      </c>
      <c r="BJ55" s="101">
        <f>'Dotazník – Začiatok-2'!G55</f>
        <v>0</v>
      </c>
      <c r="BK55" s="101">
        <f>'Dotazník – Začiatok-2'!H55</f>
        <v>0</v>
      </c>
      <c r="BL55" s="101">
        <f>'Dotazník – Začiatok-2'!I55</f>
        <v>0</v>
      </c>
      <c r="BM55" s="101">
        <f>'Dotazník – Začiatok-2'!J55</f>
        <v>0</v>
      </c>
      <c r="BN55" s="101">
        <f>'Dotazník – Začiatok-2'!K55</f>
        <v>0</v>
      </c>
      <c r="BO55" s="101">
        <f>'Dotazník – Začiatok-2'!L55</f>
        <v>0</v>
      </c>
      <c r="BP55" s="101">
        <f>'Dotazník – Začiatok-2'!M55</f>
        <v>0</v>
      </c>
      <c r="BQ55" s="101">
        <f>'Dotazník – Začiatok-2'!N55</f>
        <v>0</v>
      </c>
      <c r="BR55" s="101">
        <f>'Dotazník – Začiatok-2'!O55</f>
        <v>0</v>
      </c>
      <c r="BS55" s="101">
        <f>'Dotazník – Začiatok-2'!P55</f>
        <v>0</v>
      </c>
      <c r="BZ55" s="102" t="str">
        <f t="shared" si="4"/>
        <v/>
      </c>
      <c r="CA55" s="102" t="str">
        <f t="shared" si="5"/>
        <v/>
      </c>
      <c r="CB55" s="103" t="str">
        <f t="shared" si="6"/>
        <v/>
      </c>
      <c r="CC55" s="104" t="str">
        <f t="shared" si="7"/>
        <v/>
      </c>
      <c r="CD55" s="102">
        <f t="shared" si="0"/>
        <v>0</v>
      </c>
      <c r="CE55" s="102">
        <f t="shared" si="1"/>
        <v>0</v>
      </c>
      <c r="CF55" s="102">
        <f t="shared" si="2"/>
        <v>0</v>
      </c>
      <c r="CG55" s="104">
        <f t="shared" si="3"/>
        <v>0</v>
      </c>
      <c r="CH55" s="102" t="str">
        <f t="shared" si="8"/>
        <v/>
      </c>
      <c r="CI55" s="102" t="str">
        <f t="shared" si="8"/>
        <v/>
      </c>
      <c r="CJ55" s="102" t="str">
        <f t="shared" si="8"/>
        <v/>
      </c>
      <c r="CK55" s="104" t="str">
        <f t="shared" si="8"/>
        <v/>
      </c>
      <c r="CL55" s="103" t="str">
        <f t="shared" si="9"/>
        <v/>
      </c>
      <c r="CM55" s="103" t="str">
        <f t="shared" si="9"/>
        <v/>
      </c>
      <c r="CN55" s="103" t="str">
        <f t="shared" si="9"/>
        <v/>
      </c>
      <c r="CO55" s="105" t="str">
        <f t="shared" si="9"/>
        <v/>
      </c>
      <c r="CP55" s="102" t="str">
        <f t="shared" si="10"/>
        <v/>
      </c>
      <c r="CQ55" s="102" t="str">
        <f t="shared" si="10"/>
        <v/>
      </c>
      <c r="CR55" s="102" t="str">
        <f t="shared" si="10"/>
        <v/>
      </c>
      <c r="CS55" s="104" t="str">
        <f t="shared" si="10"/>
        <v/>
      </c>
      <c r="CU55" s="37"/>
    </row>
    <row r="56" spans="1:223" x14ac:dyDescent="0.3">
      <c r="A56" s="5">
        <v>43</v>
      </c>
      <c r="B56" s="83"/>
      <c r="C56" s="84"/>
      <c r="D56" s="84"/>
      <c r="E56" s="84"/>
      <c r="F56" s="85"/>
      <c r="G56" s="83"/>
      <c r="H56" s="84"/>
      <c r="I56" s="84"/>
      <c r="J56" s="84"/>
      <c r="K56" s="84"/>
      <c r="L56" s="84"/>
      <c r="M56" s="85"/>
      <c r="N56" s="83"/>
      <c r="O56" s="84"/>
      <c r="P56" s="85"/>
      <c r="BE56" s="101">
        <f>'Dotazník – Začiatok-2'!B56</f>
        <v>0</v>
      </c>
      <c r="BF56" s="101">
        <f>'Dotazník – Začiatok-2'!C56</f>
        <v>0</v>
      </c>
      <c r="BG56" s="101">
        <f>'Dotazník – Začiatok-2'!D56</f>
        <v>0</v>
      </c>
      <c r="BH56" s="101">
        <f>'Dotazník – Začiatok-2'!E56</f>
        <v>0</v>
      </c>
      <c r="BI56" s="101">
        <f>'Dotazník – Začiatok-2'!F56</f>
        <v>0</v>
      </c>
      <c r="BJ56" s="101">
        <f>'Dotazník – Začiatok-2'!G56</f>
        <v>0</v>
      </c>
      <c r="BK56" s="101">
        <f>'Dotazník – Začiatok-2'!H56</f>
        <v>0</v>
      </c>
      <c r="BL56" s="101">
        <f>'Dotazník – Začiatok-2'!I56</f>
        <v>0</v>
      </c>
      <c r="BM56" s="101">
        <f>'Dotazník – Začiatok-2'!J56</f>
        <v>0</v>
      </c>
      <c r="BN56" s="101">
        <f>'Dotazník – Začiatok-2'!K56</f>
        <v>0</v>
      </c>
      <c r="BO56" s="101">
        <f>'Dotazník – Začiatok-2'!L56</f>
        <v>0</v>
      </c>
      <c r="BP56" s="101">
        <f>'Dotazník – Začiatok-2'!M56</f>
        <v>0</v>
      </c>
      <c r="BQ56" s="101">
        <f>'Dotazník – Začiatok-2'!N56</f>
        <v>0</v>
      </c>
      <c r="BR56" s="101">
        <f>'Dotazník – Začiatok-2'!O56</f>
        <v>0</v>
      </c>
      <c r="BS56" s="101">
        <f>'Dotazník – Začiatok-2'!P56</f>
        <v>0</v>
      </c>
      <c r="BZ56" s="102" t="str">
        <f t="shared" si="4"/>
        <v/>
      </c>
      <c r="CA56" s="102" t="str">
        <f t="shared" si="5"/>
        <v/>
      </c>
      <c r="CB56" s="103" t="str">
        <f t="shared" si="6"/>
        <v/>
      </c>
      <c r="CC56" s="104" t="str">
        <f t="shared" si="7"/>
        <v/>
      </c>
      <c r="CD56" s="102">
        <f t="shared" si="0"/>
        <v>0</v>
      </c>
      <c r="CE56" s="102">
        <f t="shared" si="1"/>
        <v>0</v>
      </c>
      <c r="CF56" s="102">
        <f t="shared" si="2"/>
        <v>0</v>
      </c>
      <c r="CG56" s="104">
        <f t="shared" si="3"/>
        <v>0</v>
      </c>
      <c r="CH56" s="102" t="str">
        <f t="shared" si="8"/>
        <v/>
      </c>
      <c r="CI56" s="102" t="str">
        <f t="shared" si="8"/>
        <v/>
      </c>
      <c r="CJ56" s="102" t="str">
        <f t="shared" si="8"/>
        <v/>
      </c>
      <c r="CK56" s="104" t="str">
        <f t="shared" si="8"/>
        <v/>
      </c>
      <c r="CL56" s="103" t="str">
        <f t="shared" si="9"/>
        <v/>
      </c>
      <c r="CM56" s="103" t="str">
        <f t="shared" si="9"/>
        <v/>
      </c>
      <c r="CN56" s="103" t="str">
        <f t="shared" si="9"/>
        <v/>
      </c>
      <c r="CO56" s="105" t="str">
        <f t="shared" si="9"/>
        <v/>
      </c>
      <c r="CP56" s="102" t="str">
        <f t="shared" si="10"/>
        <v/>
      </c>
      <c r="CQ56" s="102" t="str">
        <f t="shared" si="10"/>
        <v/>
      </c>
      <c r="CR56" s="102" t="str">
        <f t="shared" si="10"/>
        <v/>
      </c>
      <c r="CS56" s="104" t="str">
        <f t="shared" si="10"/>
        <v/>
      </c>
      <c r="CU56" s="37"/>
    </row>
    <row r="57" spans="1:223" s="7" customFormat="1" x14ac:dyDescent="0.3">
      <c r="A57" s="6">
        <v>44</v>
      </c>
      <c r="B57" s="83"/>
      <c r="C57" s="84"/>
      <c r="D57" s="84"/>
      <c r="E57" s="84"/>
      <c r="F57" s="85"/>
      <c r="G57" s="83"/>
      <c r="H57" s="84"/>
      <c r="I57" s="84"/>
      <c r="J57" s="84"/>
      <c r="K57" s="84"/>
      <c r="L57" s="84"/>
      <c r="M57" s="85"/>
      <c r="N57" s="83"/>
      <c r="O57" s="84"/>
      <c r="P57" s="85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101">
        <f>'Dotazník – Začiatok-2'!B57</f>
        <v>0</v>
      </c>
      <c r="BF57" s="101">
        <f>'Dotazník – Začiatok-2'!C57</f>
        <v>0</v>
      </c>
      <c r="BG57" s="101">
        <f>'Dotazník – Začiatok-2'!D57</f>
        <v>0</v>
      </c>
      <c r="BH57" s="101">
        <f>'Dotazník – Začiatok-2'!E57</f>
        <v>0</v>
      </c>
      <c r="BI57" s="101">
        <f>'Dotazník – Začiatok-2'!F57</f>
        <v>0</v>
      </c>
      <c r="BJ57" s="101">
        <f>'Dotazník – Začiatok-2'!G57</f>
        <v>0</v>
      </c>
      <c r="BK57" s="101">
        <f>'Dotazník – Začiatok-2'!H57</f>
        <v>0</v>
      </c>
      <c r="BL57" s="101">
        <f>'Dotazník – Začiatok-2'!I57</f>
        <v>0</v>
      </c>
      <c r="BM57" s="101">
        <f>'Dotazník – Začiatok-2'!J57</f>
        <v>0</v>
      </c>
      <c r="BN57" s="101">
        <f>'Dotazník – Začiatok-2'!K57</f>
        <v>0</v>
      </c>
      <c r="BO57" s="101">
        <f>'Dotazník – Začiatok-2'!L57</f>
        <v>0</v>
      </c>
      <c r="BP57" s="101">
        <f>'Dotazník – Začiatok-2'!M57</f>
        <v>0</v>
      </c>
      <c r="BQ57" s="101">
        <f>'Dotazník – Začiatok-2'!N57</f>
        <v>0</v>
      </c>
      <c r="BR57" s="101">
        <f>'Dotazník – Začiatok-2'!O57</f>
        <v>0</v>
      </c>
      <c r="BS57" s="101">
        <f>'Dotazník – Začiatok-2'!P57</f>
        <v>0</v>
      </c>
      <c r="BT57" s="37"/>
      <c r="BU57" s="37"/>
      <c r="BV57" s="37"/>
      <c r="BW57" s="37"/>
      <c r="BX57" s="37"/>
      <c r="BY57" s="37"/>
      <c r="BZ57" s="102" t="str">
        <f t="shared" si="4"/>
        <v/>
      </c>
      <c r="CA57" s="102" t="str">
        <f t="shared" si="5"/>
        <v/>
      </c>
      <c r="CB57" s="103" t="str">
        <f t="shared" si="6"/>
        <v/>
      </c>
      <c r="CC57" s="104" t="str">
        <f t="shared" si="7"/>
        <v/>
      </c>
      <c r="CD57" s="102">
        <f t="shared" si="0"/>
        <v>0</v>
      </c>
      <c r="CE57" s="102">
        <f t="shared" si="1"/>
        <v>0</v>
      </c>
      <c r="CF57" s="102">
        <f t="shared" si="2"/>
        <v>0</v>
      </c>
      <c r="CG57" s="104">
        <f t="shared" si="3"/>
        <v>0</v>
      </c>
      <c r="CH57" s="102" t="str">
        <f t="shared" si="8"/>
        <v/>
      </c>
      <c r="CI57" s="102" t="str">
        <f t="shared" si="8"/>
        <v/>
      </c>
      <c r="CJ57" s="102" t="str">
        <f t="shared" si="8"/>
        <v/>
      </c>
      <c r="CK57" s="104" t="str">
        <f t="shared" si="8"/>
        <v/>
      </c>
      <c r="CL57" s="103" t="str">
        <f t="shared" si="9"/>
        <v/>
      </c>
      <c r="CM57" s="103" t="str">
        <f t="shared" si="9"/>
        <v/>
      </c>
      <c r="CN57" s="103" t="str">
        <f t="shared" si="9"/>
        <v/>
      </c>
      <c r="CO57" s="105" t="str">
        <f t="shared" si="9"/>
        <v/>
      </c>
      <c r="CP57" s="102" t="str">
        <f t="shared" si="10"/>
        <v/>
      </c>
      <c r="CQ57" s="102" t="str">
        <f t="shared" si="10"/>
        <v/>
      </c>
      <c r="CR57" s="102" t="str">
        <f t="shared" si="10"/>
        <v/>
      </c>
      <c r="CS57" s="104" t="str">
        <f t="shared" si="10"/>
        <v/>
      </c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</row>
    <row r="58" spans="1:223" x14ac:dyDescent="0.3">
      <c r="A58" s="5">
        <v>45</v>
      </c>
      <c r="B58" s="83"/>
      <c r="C58" s="84"/>
      <c r="D58" s="84"/>
      <c r="E58" s="84"/>
      <c r="F58" s="85"/>
      <c r="G58" s="83"/>
      <c r="H58" s="84"/>
      <c r="I58" s="84"/>
      <c r="J58" s="84"/>
      <c r="K58" s="84"/>
      <c r="L58" s="84"/>
      <c r="M58" s="85"/>
      <c r="N58" s="83"/>
      <c r="O58" s="84"/>
      <c r="P58" s="85"/>
      <c r="BE58" s="101">
        <f>'Dotazník – Začiatok-2'!B58</f>
        <v>0</v>
      </c>
      <c r="BF58" s="101">
        <f>'Dotazník – Začiatok-2'!C58</f>
        <v>0</v>
      </c>
      <c r="BG58" s="101">
        <f>'Dotazník – Začiatok-2'!D58</f>
        <v>0</v>
      </c>
      <c r="BH58" s="101">
        <f>'Dotazník – Začiatok-2'!E58</f>
        <v>0</v>
      </c>
      <c r="BI58" s="101">
        <f>'Dotazník – Začiatok-2'!F58</f>
        <v>0</v>
      </c>
      <c r="BJ58" s="101">
        <f>'Dotazník – Začiatok-2'!G58</f>
        <v>0</v>
      </c>
      <c r="BK58" s="101">
        <f>'Dotazník – Začiatok-2'!H58</f>
        <v>0</v>
      </c>
      <c r="BL58" s="101">
        <f>'Dotazník – Začiatok-2'!I58</f>
        <v>0</v>
      </c>
      <c r="BM58" s="101">
        <f>'Dotazník – Začiatok-2'!J58</f>
        <v>0</v>
      </c>
      <c r="BN58" s="101">
        <f>'Dotazník – Začiatok-2'!K58</f>
        <v>0</v>
      </c>
      <c r="BO58" s="101">
        <f>'Dotazník – Začiatok-2'!L58</f>
        <v>0</v>
      </c>
      <c r="BP58" s="101">
        <f>'Dotazník – Začiatok-2'!M58</f>
        <v>0</v>
      </c>
      <c r="BQ58" s="101">
        <f>'Dotazník – Začiatok-2'!N58</f>
        <v>0</v>
      </c>
      <c r="BR58" s="101">
        <f>'Dotazník – Začiatok-2'!O58</f>
        <v>0</v>
      </c>
      <c r="BS58" s="101">
        <f>'Dotazník – Začiatok-2'!P58</f>
        <v>0</v>
      </c>
      <c r="BZ58" s="102" t="str">
        <f t="shared" si="4"/>
        <v/>
      </c>
      <c r="CA58" s="102" t="str">
        <f t="shared" si="5"/>
        <v/>
      </c>
      <c r="CB58" s="103" t="str">
        <f t="shared" si="6"/>
        <v/>
      </c>
      <c r="CC58" s="104" t="str">
        <f t="shared" si="7"/>
        <v/>
      </c>
      <c r="CD58" s="102">
        <f t="shared" si="0"/>
        <v>0</v>
      </c>
      <c r="CE58" s="102">
        <f t="shared" si="1"/>
        <v>0</v>
      </c>
      <c r="CF58" s="102">
        <f t="shared" si="2"/>
        <v>0</v>
      </c>
      <c r="CG58" s="104">
        <f t="shared" si="3"/>
        <v>0</v>
      </c>
      <c r="CH58" s="102" t="str">
        <f t="shared" si="8"/>
        <v/>
      </c>
      <c r="CI58" s="102" t="str">
        <f t="shared" si="8"/>
        <v/>
      </c>
      <c r="CJ58" s="102" t="str">
        <f t="shared" si="8"/>
        <v/>
      </c>
      <c r="CK58" s="104" t="str">
        <f t="shared" si="8"/>
        <v/>
      </c>
      <c r="CL58" s="103" t="str">
        <f t="shared" si="9"/>
        <v/>
      </c>
      <c r="CM58" s="103" t="str">
        <f t="shared" si="9"/>
        <v/>
      </c>
      <c r="CN58" s="103" t="str">
        <f t="shared" si="9"/>
        <v/>
      </c>
      <c r="CO58" s="105" t="str">
        <f t="shared" si="9"/>
        <v/>
      </c>
      <c r="CP58" s="102" t="str">
        <f t="shared" si="10"/>
        <v/>
      </c>
      <c r="CQ58" s="102" t="str">
        <f t="shared" si="10"/>
        <v/>
      </c>
      <c r="CR58" s="102" t="str">
        <f t="shared" si="10"/>
        <v/>
      </c>
      <c r="CS58" s="104" t="str">
        <f t="shared" si="10"/>
        <v/>
      </c>
      <c r="CU58" s="37"/>
    </row>
    <row r="59" spans="1:223" x14ac:dyDescent="0.3">
      <c r="A59" s="5">
        <v>46</v>
      </c>
      <c r="B59" s="83"/>
      <c r="C59" s="84"/>
      <c r="D59" s="84"/>
      <c r="E59" s="84"/>
      <c r="F59" s="85"/>
      <c r="G59" s="83"/>
      <c r="H59" s="84"/>
      <c r="I59" s="84"/>
      <c r="J59" s="84"/>
      <c r="K59" s="84"/>
      <c r="L59" s="84"/>
      <c r="M59" s="85"/>
      <c r="N59" s="83"/>
      <c r="O59" s="84"/>
      <c r="P59" s="85"/>
      <c r="BE59" s="101">
        <f>'Dotazník – Začiatok-2'!B59</f>
        <v>0</v>
      </c>
      <c r="BF59" s="101">
        <f>'Dotazník – Začiatok-2'!C59</f>
        <v>0</v>
      </c>
      <c r="BG59" s="101">
        <f>'Dotazník – Začiatok-2'!D59</f>
        <v>0</v>
      </c>
      <c r="BH59" s="101">
        <f>'Dotazník – Začiatok-2'!E59</f>
        <v>0</v>
      </c>
      <c r="BI59" s="101">
        <f>'Dotazník – Začiatok-2'!F59</f>
        <v>0</v>
      </c>
      <c r="BJ59" s="101">
        <f>'Dotazník – Začiatok-2'!G59</f>
        <v>0</v>
      </c>
      <c r="BK59" s="101">
        <f>'Dotazník – Začiatok-2'!H59</f>
        <v>0</v>
      </c>
      <c r="BL59" s="101">
        <f>'Dotazník – Začiatok-2'!I59</f>
        <v>0</v>
      </c>
      <c r="BM59" s="101">
        <f>'Dotazník – Začiatok-2'!J59</f>
        <v>0</v>
      </c>
      <c r="BN59" s="101">
        <f>'Dotazník – Začiatok-2'!K59</f>
        <v>0</v>
      </c>
      <c r="BO59" s="101">
        <f>'Dotazník – Začiatok-2'!L59</f>
        <v>0</v>
      </c>
      <c r="BP59" s="101">
        <f>'Dotazník – Začiatok-2'!M59</f>
        <v>0</v>
      </c>
      <c r="BQ59" s="101">
        <f>'Dotazník – Začiatok-2'!N59</f>
        <v>0</v>
      </c>
      <c r="BR59" s="101">
        <f>'Dotazník – Začiatok-2'!O59</f>
        <v>0</v>
      </c>
      <c r="BS59" s="101">
        <f>'Dotazník – Začiatok-2'!P59</f>
        <v>0</v>
      </c>
      <c r="BZ59" s="102" t="str">
        <f t="shared" si="4"/>
        <v/>
      </c>
      <c r="CA59" s="102" t="str">
        <f t="shared" si="5"/>
        <v/>
      </c>
      <c r="CB59" s="103" t="str">
        <f t="shared" si="6"/>
        <v/>
      </c>
      <c r="CC59" s="104" t="str">
        <f t="shared" si="7"/>
        <v/>
      </c>
      <c r="CD59" s="102">
        <f t="shared" si="0"/>
        <v>0</v>
      </c>
      <c r="CE59" s="102">
        <f t="shared" si="1"/>
        <v>0</v>
      </c>
      <c r="CF59" s="102">
        <f t="shared" si="2"/>
        <v>0</v>
      </c>
      <c r="CG59" s="104">
        <f t="shared" si="3"/>
        <v>0</v>
      </c>
      <c r="CH59" s="102" t="str">
        <f t="shared" si="8"/>
        <v/>
      </c>
      <c r="CI59" s="102" t="str">
        <f t="shared" si="8"/>
        <v/>
      </c>
      <c r="CJ59" s="102" t="str">
        <f t="shared" si="8"/>
        <v/>
      </c>
      <c r="CK59" s="104" t="str">
        <f t="shared" si="8"/>
        <v/>
      </c>
      <c r="CL59" s="103" t="str">
        <f t="shared" si="9"/>
        <v/>
      </c>
      <c r="CM59" s="103" t="str">
        <f t="shared" si="9"/>
        <v/>
      </c>
      <c r="CN59" s="103" t="str">
        <f t="shared" si="9"/>
        <v/>
      </c>
      <c r="CO59" s="105" t="str">
        <f t="shared" si="9"/>
        <v/>
      </c>
      <c r="CP59" s="102" t="str">
        <f t="shared" si="10"/>
        <v/>
      </c>
      <c r="CQ59" s="102" t="str">
        <f t="shared" si="10"/>
        <v/>
      </c>
      <c r="CR59" s="102" t="str">
        <f t="shared" si="10"/>
        <v/>
      </c>
      <c r="CS59" s="104" t="str">
        <f t="shared" si="10"/>
        <v/>
      </c>
      <c r="CU59" s="37"/>
    </row>
    <row r="60" spans="1:223" x14ac:dyDescent="0.3">
      <c r="A60" s="6">
        <v>47</v>
      </c>
      <c r="B60" s="83"/>
      <c r="C60" s="84"/>
      <c r="D60" s="84"/>
      <c r="E60" s="84"/>
      <c r="F60" s="85"/>
      <c r="G60" s="83"/>
      <c r="H60" s="84"/>
      <c r="I60" s="84"/>
      <c r="J60" s="84"/>
      <c r="K60" s="84"/>
      <c r="L60" s="84"/>
      <c r="M60" s="85"/>
      <c r="N60" s="83"/>
      <c r="O60" s="84"/>
      <c r="P60" s="85"/>
      <c r="BE60" s="101">
        <f>'Dotazník – Začiatok-2'!B60</f>
        <v>0</v>
      </c>
      <c r="BF60" s="101">
        <f>'Dotazník – Začiatok-2'!C60</f>
        <v>0</v>
      </c>
      <c r="BG60" s="101">
        <f>'Dotazník – Začiatok-2'!D60</f>
        <v>0</v>
      </c>
      <c r="BH60" s="101">
        <f>'Dotazník – Začiatok-2'!E60</f>
        <v>0</v>
      </c>
      <c r="BI60" s="101">
        <f>'Dotazník – Začiatok-2'!F60</f>
        <v>0</v>
      </c>
      <c r="BJ60" s="101">
        <f>'Dotazník – Začiatok-2'!G60</f>
        <v>0</v>
      </c>
      <c r="BK60" s="101">
        <f>'Dotazník – Začiatok-2'!H60</f>
        <v>0</v>
      </c>
      <c r="BL60" s="101">
        <f>'Dotazník – Začiatok-2'!I60</f>
        <v>0</v>
      </c>
      <c r="BM60" s="101">
        <f>'Dotazník – Začiatok-2'!J60</f>
        <v>0</v>
      </c>
      <c r="BN60" s="101">
        <f>'Dotazník – Začiatok-2'!K60</f>
        <v>0</v>
      </c>
      <c r="BO60" s="101">
        <f>'Dotazník – Začiatok-2'!L60</f>
        <v>0</v>
      </c>
      <c r="BP60" s="101">
        <f>'Dotazník – Začiatok-2'!M60</f>
        <v>0</v>
      </c>
      <c r="BQ60" s="101">
        <f>'Dotazník – Začiatok-2'!N60</f>
        <v>0</v>
      </c>
      <c r="BR60" s="101">
        <f>'Dotazník – Začiatok-2'!O60</f>
        <v>0</v>
      </c>
      <c r="BS60" s="101">
        <f>'Dotazník – Začiatok-2'!P60</f>
        <v>0</v>
      </c>
      <c r="BZ60" s="102" t="str">
        <f t="shared" si="4"/>
        <v/>
      </c>
      <c r="CA60" s="102" t="str">
        <f t="shared" si="5"/>
        <v/>
      </c>
      <c r="CB60" s="103" t="str">
        <f t="shared" si="6"/>
        <v/>
      </c>
      <c r="CC60" s="104" t="str">
        <f t="shared" si="7"/>
        <v/>
      </c>
      <c r="CD60" s="102">
        <f t="shared" si="0"/>
        <v>0</v>
      </c>
      <c r="CE60" s="102">
        <f t="shared" si="1"/>
        <v>0</v>
      </c>
      <c r="CF60" s="102">
        <f t="shared" si="2"/>
        <v>0</v>
      </c>
      <c r="CG60" s="104">
        <f t="shared" si="3"/>
        <v>0</v>
      </c>
      <c r="CH60" s="102" t="str">
        <f t="shared" si="8"/>
        <v/>
      </c>
      <c r="CI60" s="102" t="str">
        <f t="shared" si="8"/>
        <v/>
      </c>
      <c r="CJ60" s="102" t="str">
        <f t="shared" si="8"/>
        <v/>
      </c>
      <c r="CK60" s="104" t="str">
        <f t="shared" si="8"/>
        <v/>
      </c>
      <c r="CL60" s="103" t="str">
        <f t="shared" si="9"/>
        <v/>
      </c>
      <c r="CM60" s="103" t="str">
        <f t="shared" si="9"/>
        <v/>
      </c>
      <c r="CN60" s="103" t="str">
        <f t="shared" si="9"/>
        <v/>
      </c>
      <c r="CO60" s="105" t="str">
        <f t="shared" si="9"/>
        <v/>
      </c>
      <c r="CP60" s="102" t="str">
        <f t="shared" si="10"/>
        <v/>
      </c>
      <c r="CQ60" s="102" t="str">
        <f t="shared" si="10"/>
        <v/>
      </c>
      <c r="CR60" s="102" t="str">
        <f t="shared" si="10"/>
        <v/>
      </c>
      <c r="CS60" s="104" t="str">
        <f t="shared" si="10"/>
        <v/>
      </c>
      <c r="CU60" s="37"/>
    </row>
    <row r="61" spans="1:223" x14ac:dyDescent="0.3">
      <c r="A61" s="5">
        <v>48</v>
      </c>
      <c r="B61" s="83"/>
      <c r="C61" s="84"/>
      <c r="D61" s="84"/>
      <c r="E61" s="84"/>
      <c r="F61" s="85"/>
      <c r="G61" s="83"/>
      <c r="H61" s="84"/>
      <c r="I61" s="84"/>
      <c r="J61" s="84"/>
      <c r="K61" s="84"/>
      <c r="L61" s="84"/>
      <c r="M61" s="85"/>
      <c r="N61" s="83"/>
      <c r="O61" s="84"/>
      <c r="P61" s="85"/>
      <c r="BE61" s="101">
        <f>'Dotazník – Začiatok-2'!B61</f>
        <v>0</v>
      </c>
      <c r="BF61" s="101">
        <f>'Dotazník – Začiatok-2'!C61</f>
        <v>0</v>
      </c>
      <c r="BG61" s="101">
        <f>'Dotazník – Začiatok-2'!D61</f>
        <v>0</v>
      </c>
      <c r="BH61" s="101">
        <f>'Dotazník – Začiatok-2'!E61</f>
        <v>0</v>
      </c>
      <c r="BI61" s="101">
        <f>'Dotazník – Začiatok-2'!F61</f>
        <v>0</v>
      </c>
      <c r="BJ61" s="101">
        <f>'Dotazník – Začiatok-2'!G61</f>
        <v>0</v>
      </c>
      <c r="BK61" s="101">
        <f>'Dotazník – Začiatok-2'!H61</f>
        <v>0</v>
      </c>
      <c r="BL61" s="101">
        <f>'Dotazník – Začiatok-2'!I61</f>
        <v>0</v>
      </c>
      <c r="BM61" s="101">
        <f>'Dotazník – Začiatok-2'!J61</f>
        <v>0</v>
      </c>
      <c r="BN61" s="101">
        <f>'Dotazník – Začiatok-2'!K61</f>
        <v>0</v>
      </c>
      <c r="BO61" s="101">
        <f>'Dotazník – Začiatok-2'!L61</f>
        <v>0</v>
      </c>
      <c r="BP61" s="101">
        <f>'Dotazník – Začiatok-2'!M61</f>
        <v>0</v>
      </c>
      <c r="BQ61" s="101">
        <f>'Dotazník – Začiatok-2'!N61</f>
        <v>0</v>
      </c>
      <c r="BR61" s="101">
        <f>'Dotazník – Začiatok-2'!O61</f>
        <v>0</v>
      </c>
      <c r="BS61" s="101">
        <f>'Dotazník – Začiatok-2'!P61</f>
        <v>0</v>
      </c>
      <c r="BZ61" s="102" t="str">
        <f t="shared" si="4"/>
        <v/>
      </c>
      <c r="CA61" s="102" t="str">
        <f t="shared" si="5"/>
        <v/>
      </c>
      <c r="CB61" s="103" t="str">
        <f t="shared" si="6"/>
        <v/>
      </c>
      <c r="CC61" s="104" t="str">
        <f t="shared" si="7"/>
        <v/>
      </c>
      <c r="CD61" s="102">
        <f t="shared" si="0"/>
        <v>0</v>
      </c>
      <c r="CE61" s="102">
        <f t="shared" si="1"/>
        <v>0</v>
      </c>
      <c r="CF61" s="102">
        <f t="shared" si="2"/>
        <v>0</v>
      </c>
      <c r="CG61" s="104">
        <f t="shared" si="3"/>
        <v>0</v>
      </c>
      <c r="CH61" s="102" t="str">
        <f t="shared" si="8"/>
        <v/>
      </c>
      <c r="CI61" s="102" t="str">
        <f t="shared" si="8"/>
        <v/>
      </c>
      <c r="CJ61" s="102" t="str">
        <f t="shared" si="8"/>
        <v/>
      </c>
      <c r="CK61" s="104" t="str">
        <f t="shared" si="8"/>
        <v/>
      </c>
      <c r="CL61" s="103" t="str">
        <f t="shared" si="9"/>
        <v/>
      </c>
      <c r="CM61" s="103" t="str">
        <f t="shared" si="9"/>
        <v/>
      </c>
      <c r="CN61" s="103" t="str">
        <f t="shared" si="9"/>
        <v/>
      </c>
      <c r="CO61" s="105" t="str">
        <f t="shared" si="9"/>
        <v/>
      </c>
      <c r="CP61" s="102" t="str">
        <f t="shared" si="10"/>
        <v/>
      </c>
      <c r="CQ61" s="102" t="str">
        <f t="shared" si="10"/>
        <v/>
      </c>
      <c r="CR61" s="102" t="str">
        <f t="shared" si="10"/>
        <v/>
      </c>
      <c r="CS61" s="104" t="str">
        <f t="shared" si="10"/>
        <v/>
      </c>
      <c r="CU61" s="37"/>
    </row>
    <row r="62" spans="1:223" x14ac:dyDescent="0.3">
      <c r="A62" s="5">
        <v>49</v>
      </c>
      <c r="B62" s="83"/>
      <c r="C62" s="84"/>
      <c r="D62" s="84"/>
      <c r="E62" s="84"/>
      <c r="F62" s="85"/>
      <c r="G62" s="83"/>
      <c r="H62" s="84"/>
      <c r="I62" s="84"/>
      <c r="J62" s="84"/>
      <c r="K62" s="84"/>
      <c r="L62" s="84"/>
      <c r="M62" s="85"/>
      <c r="N62" s="83"/>
      <c r="O62" s="84"/>
      <c r="P62" s="85"/>
      <c r="BE62" s="101">
        <f>'Dotazník – Začiatok-2'!B62</f>
        <v>0</v>
      </c>
      <c r="BF62" s="101">
        <f>'Dotazník – Začiatok-2'!C62</f>
        <v>0</v>
      </c>
      <c r="BG62" s="101">
        <f>'Dotazník – Začiatok-2'!D62</f>
        <v>0</v>
      </c>
      <c r="BH62" s="101">
        <f>'Dotazník – Začiatok-2'!E62</f>
        <v>0</v>
      </c>
      <c r="BI62" s="101">
        <f>'Dotazník – Začiatok-2'!F62</f>
        <v>0</v>
      </c>
      <c r="BJ62" s="101">
        <f>'Dotazník – Začiatok-2'!G62</f>
        <v>0</v>
      </c>
      <c r="BK62" s="101">
        <f>'Dotazník – Začiatok-2'!H62</f>
        <v>0</v>
      </c>
      <c r="BL62" s="101">
        <f>'Dotazník – Začiatok-2'!I62</f>
        <v>0</v>
      </c>
      <c r="BM62" s="101">
        <f>'Dotazník – Začiatok-2'!J62</f>
        <v>0</v>
      </c>
      <c r="BN62" s="101">
        <f>'Dotazník – Začiatok-2'!K62</f>
        <v>0</v>
      </c>
      <c r="BO62" s="101">
        <f>'Dotazník – Začiatok-2'!L62</f>
        <v>0</v>
      </c>
      <c r="BP62" s="101">
        <f>'Dotazník – Začiatok-2'!M62</f>
        <v>0</v>
      </c>
      <c r="BQ62" s="101">
        <f>'Dotazník – Začiatok-2'!N62</f>
        <v>0</v>
      </c>
      <c r="BR62" s="101">
        <f>'Dotazník – Začiatok-2'!O62</f>
        <v>0</v>
      </c>
      <c r="BS62" s="101">
        <f>'Dotazník – Začiatok-2'!P62</f>
        <v>0</v>
      </c>
      <c r="BZ62" s="102" t="str">
        <f t="shared" si="4"/>
        <v/>
      </c>
      <c r="CA62" s="102" t="str">
        <f t="shared" si="5"/>
        <v/>
      </c>
      <c r="CB62" s="103" t="str">
        <f t="shared" si="6"/>
        <v/>
      </c>
      <c r="CC62" s="104" t="str">
        <f t="shared" si="7"/>
        <v/>
      </c>
      <c r="CD62" s="102">
        <f t="shared" si="0"/>
        <v>0</v>
      </c>
      <c r="CE62" s="102">
        <f t="shared" si="1"/>
        <v>0</v>
      </c>
      <c r="CF62" s="102">
        <f t="shared" si="2"/>
        <v>0</v>
      </c>
      <c r="CG62" s="104">
        <f t="shared" si="3"/>
        <v>0</v>
      </c>
      <c r="CH62" s="102" t="str">
        <f t="shared" si="8"/>
        <v/>
      </c>
      <c r="CI62" s="102" t="str">
        <f t="shared" si="8"/>
        <v/>
      </c>
      <c r="CJ62" s="102" t="str">
        <f t="shared" si="8"/>
        <v/>
      </c>
      <c r="CK62" s="104" t="str">
        <f t="shared" si="8"/>
        <v/>
      </c>
      <c r="CL62" s="103" t="str">
        <f t="shared" si="9"/>
        <v/>
      </c>
      <c r="CM62" s="103" t="str">
        <f t="shared" si="9"/>
        <v/>
      </c>
      <c r="CN62" s="103" t="str">
        <f t="shared" si="9"/>
        <v/>
      </c>
      <c r="CO62" s="105" t="str">
        <f t="shared" si="9"/>
        <v/>
      </c>
      <c r="CP62" s="102" t="str">
        <f t="shared" si="10"/>
        <v/>
      </c>
      <c r="CQ62" s="102" t="str">
        <f t="shared" si="10"/>
        <v/>
      </c>
      <c r="CR62" s="102" t="str">
        <f t="shared" si="10"/>
        <v/>
      </c>
      <c r="CS62" s="104" t="str">
        <f t="shared" si="10"/>
        <v/>
      </c>
      <c r="CU62" s="37"/>
    </row>
    <row r="63" spans="1:223" s="7" customFormat="1" x14ac:dyDescent="0.3">
      <c r="A63" s="6">
        <v>50</v>
      </c>
      <c r="B63" s="83"/>
      <c r="C63" s="84"/>
      <c r="D63" s="84"/>
      <c r="E63" s="84"/>
      <c r="F63" s="85"/>
      <c r="G63" s="83"/>
      <c r="H63" s="84"/>
      <c r="I63" s="84"/>
      <c r="J63" s="84"/>
      <c r="K63" s="84"/>
      <c r="L63" s="84"/>
      <c r="M63" s="85"/>
      <c r="N63" s="83"/>
      <c r="O63" s="84"/>
      <c r="P63" s="85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101">
        <f>'Dotazník – Začiatok-2'!B63</f>
        <v>0</v>
      </c>
      <c r="BF63" s="101">
        <f>'Dotazník – Začiatok-2'!C63</f>
        <v>0</v>
      </c>
      <c r="BG63" s="101">
        <f>'Dotazník – Začiatok-2'!D63</f>
        <v>0</v>
      </c>
      <c r="BH63" s="101">
        <f>'Dotazník – Začiatok-2'!E63</f>
        <v>0</v>
      </c>
      <c r="BI63" s="101">
        <f>'Dotazník – Začiatok-2'!F63</f>
        <v>0</v>
      </c>
      <c r="BJ63" s="101">
        <f>'Dotazník – Začiatok-2'!G63</f>
        <v>0</v>
      </c>
      <c r="BK63" s="101">
        <f>'Dotazník – Začiatok-2'!H63</f>
        <v>0</v>
      </c>
      <c r="BL63" s="101">
        <f>'Dotazník – Začiatok-2'!I63</f>
        <v>0</v>
      </c>
      <c r="BM63" s="101">
        <f>'Dotazník – Začiatok-2'!J63</f>
        <v>0</v>
      </c>
      <c r="BN63" s="101">
        <f>'Dotazník – Začiatok-2'!K63</f>
        <v>0</v>
      </c>
      <c r="BO63" s="101">
        <f>'Dotazník – Začiatok-2'!L63</f>
        <v>0</v>
      </c>
      <c r="BP63" s="101">
        <f>'Dotazník – Začiatok-2'!M63</f>
        <v>0</v>
      </c>
      <c r="BQ63" s="101">
        <f>'Dotazník – Začiatok-2'!N63</f>
        <v>0</v>
      </c>
      <c r="BR63" s="101">
        <f>'Dotazník – Začiatok-2'!O63</f>
        <v>0</v>
      </c>
      <c r="BS63" s="101">
        <f>'Dotazník – Začiatok-2'!P63</f>
        <v>0</v>
      </c>
      <c r="BT63" s="37"/>
      <c r="BU63" s="37"/>
      <c r="BV63" s="37"/>
      <c r="BW63" s="37"/>
      <c r="BX63" s="37"/>
      <c r="BY63" s="37"/>
      <c r="BZ63" s="102" t="str">
        <f t="shared" si="4"/>
        <v/>
      </c>
      <c r="CA63" s="102" t="str">
        <f t="shared" si="5"/>
        <v/>
      </c>
      <c r="CB63" s="103" t="str">
        <f t="shared" si="6"/>
        <v/>
      </c>
      <c r="CC63" s="104" t="str">
        <f t="shared" si="7"/>
        <v/>
      </c>
      <c r="CD63" s="102">
        <f t="shared" si="0"/>
        <v>0</v>
      </c>
      <c r="CE63" s="102">
        <f t="shared" si="1"/>
        <v>0</v>
      </c>
      <c r="CF63" s="102">
        <f t="shared" si="2"/>
        <v>0</v>
      </c>
      <c r="CG63" s="104">
        <f t="shared" si="3"/>
        <v>0</v>
      </c>
      <c r="CH63" s="102" t="str">
        <f t="shared" si="8"/>
        <v/>
      </c>
      <c r="CI63" s="102" t="str">
        <f t="shared" si="8"/>
        <v/>
      </c>
      <c r="CJ63" s="102" t="str">
        <f t="shared" si="8"/>
        <v/>
      </c>
      <c r="CK63" s="104" t="str">
        <f t="shared" si="8"/>
        <v/>
      </c>
      <c r="CL63" s="103" t="str">
        <f t="shared" si="9"/>
        <v/>
      </c>
      <c r="CM63" s="103" t="str">
        <f t="shared" si="9"/>
        <v/>
      </c>
      <c r="CN63" s="103" t="str">
        <f t="shared" si="9"/>
        <v/>
      </c>
      <c r="CO63" s="105" t="str">
        <f t="shared" si="9"/>
        <v/>
      </c>
      <c r="CP63" s="102" t="str">
        <f t="shared" si="10"/>
        <v/>
      </c>
      <c r="CQ63" s="102" t="str">
        <f t="shared" si="10"/>
        <v/>
      </c>
      <c r="CR63" s="102" t="str">
        <f t="shared" si="10"/>
        <v/>
      </c>
      <c r="CS63" s="104" t="str">
        <f t="shared" si="10"/>
        <v/>
      </c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</row>
    <row r="64" spans="1:223" s="7" customFormat="1" x14ac:dyDescent="0.3">
      <c r="A64" s="5">
        <v>51</v>
      </c>
      <c r="B64" s="83"/>
      <c r="C64" s="84"/>
      <c r="D64" s="84"/>
      <c r="E64" s="84"/>
      <c r="F64" s="85"/>
      <c r="G64" s="83"/>
      <c r="H64" s="84"/>
      <c r="I64" s="84"/>
      <c r="J64" s="84"/>
      <c r="K64" s="84"/>
      <c r="L64" s="84"/>
      <c r="M64" s="85"/>
      <c r="N64" s="83"/>
      <c r="O64" s="84"/>
      <c r="P64" s="85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101">
        <f>'Dotazník – Začiatok-2'!B64</f>
        <v>0</v>
      </c>
      <c r="BF64" s="101">
        <f>'Dotazník – Začiatok-2'!C64</f>
        <v>0</v>
      </c>
      <c r="BG64" s="101">
        <f>'Dotazník – Začiatok-2'!D64</f>
        <v>0</v>
      </c>
      <c r="BH64" s="101">
        <f>'Dotazník – Začiatok-2'!E64</f>
        <v>0</v>
      </c>
      <c r="BI64" s="101">
        <f>'Dotazník – Začiatok-2'!F64</f>
        <v>0</v>
      </c>
      <c r="BJ64" s="101">
        <f>'Dotazník – Začiatok-2'!G64</f>
        <v>0</v>
      </c>
      <c r="BK64" s="101">
        <f>'Dotazník – Začiatok-2'!H64</f>
        <v>0</v>
      </c>
      <c r="BL64" s="101">
        <f>'Dotazník – Začiatok-2'!I64</f>
        <v>0</v>
      </c>
      <c r="BM64" s="101">
        <f>'Dotazník – Začiatok-2'!J64</f>
        <v>0</v>
      </c>
      <c r="BN64" s="101">
        <f>'Dotazník – Začiatok-2'!K64</f>
        <v>0</v>
      </c>
      <c r="BO64" s="101">
        <f>'Dotazník – Začiatok-2'!L64</f>
        <v>0</v>
      </c>
      <c r="BP64" s="101">
        <f>'Dotazník – Začiatok-2'!M64</f>
        <v>0</v>
      </c>
      <c r="BQ64" s="101">
        <f>'Dotazník – Začiatok-2'!N64</f>
        <v>0</v>
      </c>
      <c r="BR64" s="101">
        <f>'Dotazník – Začiatok-2'!O64</f>
        <v>0</v>
      </c>
      <c r="BS64" s="101">
        <f>'Dotazník – Začiatok-2'!P64</f>
        <v>0</v>
      </c>
      <c r="BT64" s="37"/>
      <c r="BU64" s="37"/>
      <c r="BV64" s="37"/>
      <c r="BW64" s="37"/>
      <c r="BX64" s="37"/>
      <c r="BY64" s="37"/>
      <c r="BZ64" s="102" t="str">
        <f t="shared" si="4"/>
        <v/>
      </c>
      <c r="CA64" s="102" t="str">
        <f t="shared" si="5"/>
        <v/>
      </c>
      <c r="CB64" s="103" t="str">
        <f t="shared" si="6"/>
        <v/>
      </c>
      <c r="CC64" s="104" t="str">
        <f t="shared" si="7"/>
        <v/>
      </c>
      <c r="CD64" s="102">
        <f t="shared" si="0"/>
        <v>0</v>
      </c>
      <c r="CE64" s="102">
        <f t="shared" si="1"/>
        <v>0</v>
      </c>
      <c r="CF64" s="102">
        <f t="shared" si="2"/>
        <v>0</v>
      </c>
      <c r="CG64" s="104">
        <f t="shared" si="3"/>
        <v>0</v>
      </c>
      <c r="CH64" s="102" t="str">
        <f t="shared" si="8"/>
        <v/>
      </c>
      <c r="CI64" s="102" t="str">
        <f t="shared" si="8"/>
        <v/>
      </c>
      <c r="CJ64" s="102" t="str">
        <f t="shared" si="8"/>
        <v/>
      </c>
      <c r="CK64" s="104" t="str">
        <f t="shared" si="8"/>
        <v/>
      </c>
      <c r="CL64" s="103" t="str">
        <f t="shared" si="9"/>
        <v/>
      </c>
      <c r="CM64" s="103" t="str">
        <f t="shared" si="9"/>
        <v/>
      </c>
      <c r="CN64" s="103" t="str">
        <f t="shared" si="9"/>
        <v/>
      </c>
      <c r="CO64" s="105" t="str">
        <f t="shared" si="9"/>
        <v/>
      </c>
      <c r="CP64" s="102" t="str">
        <f t="shared" si="10"/>
        <v/>
      </c>
      <c r="CQ64" s="102" t="str">
        <f t="shared" si="10"/>
        <v/>
      </c>
      <c r="CR64" s="102" t="str">
        <f t="shared" si="10"/>
        <v/>
      </c>
      <c r="CS64" s="104" t="str">
        <f t="shared" si="10"/>
        <v/>
      </c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</row>
    <row r="65" spans="1:223" x14ac:dyDescent="0.3">
      <c r="A65" s="5">
        <v>52</v>
      </c>
      <c r="B65" s="83"/>
      <c r="C65" s="84"/>
      <c r="D65" s="84"/>
      <c r="E65" s="84"/>
      <c r="F65" s="85"/>
      <c r="G65" s="83"/>
      <c r="H65" s="84"/>
      <c r="I65" s="84"/>
      <c r="J65" s="84"/>
      <c r="K65" s="84"/>
      <c r="L65" s="84"/>
      <c r="M65" s="85"/>
      <c r="N65" s="83"/>
      <c r="O65" s="84"/>
      <c r="P65" s="85"/>
      <c r="BE65" s="101">
        <f>'Dotazník – Začiatok-2'!B65</f>
        <v>0</v>
      </c>
      <c r="BF65" s="101">
        <f>'Dotazník – Začiatok-2'!C65</f>
        <v>0</v>
      </c>
      <c r="BG65" s="101">
        <f>'Dotazník – Začiatok-2'!D65</f>
        <v>0</v>
      </c>
      <c r="BH65" s="101">
        <f>'Dotazník – Začiatok-2'!E65</f>
        <v>0</v>
      </c>
      <c r="BI65" s="101">
        <f>'Dotazník – Začiatok-2'!F65</f>
        <v>0</v>
      </c>
      <c r="BJ65" s="101">
        <f>'Dotazník – Začiatok-2'!G65</f>
        <v>0</v>
      </c>
      <c r="BK65" s="101">
        <f>'Dotazník – Začiatok-2'!H65</f>
        <v>0</v>
      </c>
      <c r="BL65" s="101">
        <f>'Dotazník – Začiatok-2'!I65</f>
        <v>0</v>
      </c>
      <c r="BM65" s="101">
        <f>'Dotazník – Začiatok-2'!J65</f>
        <v>0</v>
      </c>
      <c r="BN65" s="101">
        <f>'Dotazník – Začiatok-2'!K65</f>
        <v>0</v>
      </c>
      <c r="BO65" s="101">
        <f>'Dotazník – Začiatok-2'!L65</f>
        <v>0</v>
      </c>
      <c r="BP65" s="101">
        <f>'Dotazník – Začiatok-2'!M65</f>
        <v>0</v>
      </c>
      <c r="BQ65" s="101">
        <f>'Dotazník – Začiatok-2'!N65</f>
        <v>0</v>
      </c>
      <c r="BR65" s="101">
        <f>'Dotazník – Začiatok-2'!O65</f>
        <v>0</v>
      </c>
      <c r="BS65" s="101">
        <f>'Dotazník – Začiatok-2'!P65</f>
        <v>0</v>
      </c>
      <c r="BZ65" s="102" t="str">
        <f t="shared" si="4"/>
        <v/>
      </c>
      <c r="CA65" s="102" t="str">
        <f t="shared" si="5"/>
        <v/>
      </c>
      <c r="CB65" s="103" t="str">
        <f t="shared" si="6"/>
        <v/>
      </c>
      <c r="CC65" s="104" t="str">
        <f t="shared" si="7"/>
        <v/>
      </c>
      <c r="CD65" s="102">
        <f t="shared" si="0"/>
        <v>0</v>
      </c>
      <c r="CE65" s="102">
        <f t="shared" si="1"/>
        <v>0</v>
      </c>
      <c r="CF65" s="102">
        <f t="shared" si="2"/>
        <v>0</v>
      </c>
      <c r="CG65" s="104">
        <f t="shared" si="3"/>
        <v>0</v>
      </c>
      <c r="CH65" s="102" t="str">
        <f t="shared" si="8"/>
        <v/>
      </c>
      <c r="CI65" s="102" t="str">
        <f t="shared" si="8"/>
        <v/>
      </c>
      <c r="CJ65" s="102" t="str">
        <f t="shared" si="8"/>
        <v/>
      </c>
      <c r="CK65" s="104" t="str">
        <f t="shared" si="8"/>
        <v/>
      </c>
      <c r="CL65" s="103" t="str">
        <f t="shared" si="9"/>
        <v/>
      </c>
      <c r="CM65" s="103" t="str">
        <f t="shared" si="9"/>
        <v/>
      </c>
      <c r="CN65" s="103" t="str">
        <f t="shared" si="9"/>
        <v/>
      </c>
      <c r="CO65" s="105" t="str">
        <f t="shared" si="9"/>
        <v/>
      </c>
      <c r="CP65" s="102" t="str">
        <f t="shared" si="10"/>
        <v/>
      </c>
      <c r="CQ65" s="102" t="str">
        <f t="shared" si="10"/>
        <v/>
      </c>
      <c r="CR65" s="102" t="str">
        <f t="shared" si="10"/>
        <v/>
      </c>
      <c r="CS65" s="104" t="str">
        <f t="shared" si="10"/>
        <v/>
      </c>
      <c r="CU65" s="37"/>
    </row>
    <row r="66" spans="1:223" x14ac:dyDescent="0.3">
      <c r="A66" s="6">
        <v>53</v>
      </c>
      <c r="B66" s="83"/>
      <c r="C66" s="84"/>
      <c r="D66" s="84"/>
      <c r="E66" s="84"/>
      <c r="F66" s="85"/>
      <c r="G66" s="83"/>
      <c r="H66" s="84"/>
      <c r="I66" s="84"/>
      <c r="J66" s="84"/>
      <c r="K66" s="84"/>
      <c r="L66" s="84"/>
      <c r="M66" s="85"/>
      <c r="N66" s="83"/>
      <c r="O66" s="84"/>
      <c r="P66" s="85"/>
      <c r="BE66" s="101">
        <f>'Dotazník – Začiatok-2'!B66</f>
        <v>0</v>
      </c>
      <c r="BF66" s="101">
        <f>'Dotazník – Začiatok-2'!C66</f>
        <v>0</v>
      </c>
      <c r="BG66" s="101">
        <f>'Dotazník – Začiatok-2'!D66</f>
        <v>0</v>
      </c>
      <c r="BH66" s="101">
        <f>'Dotazník – Začiatok-2'!E66</f>
        <v>0</v>
      </c>
      <c r="BI66" s="101">
        <f>'Dotazník – Začiatok-2'!F66</f>
        <v>0</v>
      </c>
      <c r="BJ66" s="101">
        <f>'Dotazník – Začiatok-2'!G66</f>
        <v>0</v>
      </c>
      <c r="BK66" s="101">
        <f>'Dotazník – Začiatok-2'!H66</f>
        <v>0</v>
      </c>
      <c r="BL66" s="101">
        <f>'Dotazník – Začiatok-2'!I66</f>
        <v>0</v>
      </c>
      <c r="BM66" s="101">
        <f>'Dotazník – Začiatok-2'!J66</f>
        <v>0</v>
      </c>
      <c r="BN66" s="101">
        <f>'Dotazník – Začiatok-2'!K66</f>
        <v>0</v>
      </c>
      <c r="BO66" s="101">
        <f>'Dotazník – Začiatok-2'!L66</f>
        <v>0</v>
      </c>
      <c r="BP66" s="101">
        <f>'Dotazník – Začiatok-2'!M66</f>
        <v>0</v>
      </c>
      <c r="BQ66" s="101">
        <f>'Dotazník – Začiatok-2'!N66</f>
        <v>0</v>
      </c>
      <c r="BR66" s="101">
        <f>'Dotazník – Začiatok-2'!O66</f>
        <v>0</v>
      </c>
      <c r="BS66" s="101">
        <f>'Dotazník – Začiatok-2'!P66</f>
        <v>0</v>
      </c>
      <c r="BZ66" s="102" t="str">
        <f t="shared" si="4"/>
        <v/>
      </c>
      <c r="CA66" s="102" t="str">
        <f t="shared" si="5"/>
        <v/>
      </c>
      <c r="CB66" s="103" t="str">
        <f t="shared" si="6"/>
        <v/>
      </c>
      <c r="CC66" s="104" t="str">
        <f t="shared" si="7"/>
        <v/>
      </c>
      <c r="CD66" s="102">
        <f t="shared" si="0"/>
        <v>0</v>
      </c>
      <c r="CE66" s="102">
        <f t="shared" si="1"/>
        <v>0</v>
      </c>
      <c r="CF66" s="102">
        <f t="shared" si="2"/>
        <v>0</v>
      </c>
      <c r="CG66" s="104">
        <f t="shared" si="3"/>
        <v>0</v>
      </c>
      <c r="CH66" s="102" t="str">
        <f t="shared" si="8"/>
        <v/>
      </c>
      <c r="CI66" s="102" t="str">
        <f t="shared" si="8"/>
        <v/>
      </c>
      <c r="CJ66" s="102" t="str">
        <f t="shared" si="8"/>
        <v/>
      </c>
      <c r="CK66" s="104" t="str">
        <f t="shared" si="8"/>
        <v/>
      </c>
      <c r="CL66" s="103" t="str">
        <f t="shared" si="9"/>
        <v/>
      </c>
      <c r="CM66" s="103" t="str">
        <f t="shared" si="9"/>
        <v/>
      </c>
      <c r="CN66" s="103" t="str">
        <f t="shared" si="9"/>
        <v/>
      </c>
      <c r="CO66" s="105" t="str">
        <f t="shared" si="9"/>
        <v/>
      </c>
      <c r="CP66" s="102" t="str">
        <f t="shared" si="10"/>
        <v/>
      </c>
      <c r="CQ66" s="102" t="str">
        <f t="shared" si="10"/>
        <v/>
      </c>
      <c r="CR66" s="102" t="str">
        <f t="shared" si="10"/>
        <v/>
      </c>
      <c r="CS66" s="104" t="str">
        <f t="shared" si="10"/>
        <v/>
      </c>
      <c r="CU66" s="37"/>
    </row>
    <row r="67" spans="1:223" x14ac:dyDescent="0.3">
      <c r="A67" s="5">
        <v>54</v>
      </c>
      <c r="B67" s="83"/>
      <c r="C67" s="84"/>
      <c r="D67" s="84"/>
      <c r="E67" s="84"/>
      <c r="F67" s="85"/>
      <c r="G67" s="83"/>
      <c r="H67" s="84"/>
      <c r="I67" s="84"/>
      <c r="J67" s="84"/>
      <c r="K67" s="84"/>
      <c r="L67" s="84"/>
      <c r="M67" s="85"/>
      <c r="N67" s="83"/>
      <c r="O67" s="84"/>
      <c r="P67" s="85"/>
      <c r="BE67" s="101">
        <f>'Dotazník – Začiatok-2'!B67</f>
        <v>0</v>
      </c>
      <c r="BF67" s="101">
        <f>'Dotazník – Začiatok-2'!C67</f>
        <v>0</v>
      </c>
      <c r="BG67" s="101">
        <f>'Dotazník – Začiatok-2'!D67</f>
        <v>0</v>
      </c>
      <c r="BH67" s="101">
        <f>'Dotazník – Začiatok-2'!E67</f>
        <v>0</v>
      </c>
      <c r="BI67" s="101">
        <f>'Dotazník – Začiatok-2'!F67</f>
        <v>0</v>
      </c>
      <c r="BJ67" s="101">
        <f>'Dotazník – Začiatok-2'!G67</f>
        <v>0</v>
      </c>
      <c r="BK67" s="101">
        <f>'Dotazník – Začiatok-2'!H67</f>
        <v>0</v>
      </c>
      <c r="BL67" s="101">
        <f>'Dotazník – Začiatok-2'!I67</f>
        <v>0</v>
      </c>
      <c r="BM67" s="101">
        <f>'Dotazník – Začiatok-2'!J67</f>
        <v>0</v>
      </c>
      <c r="BN67" s="101">
        <f>'Dotazník – Začiatok-2'!K67</f>
        <v>0</v>
      </c>
      <c r="BO67" s="101">
        <f>'Dotazník – Začiatok-2'!L67</f>
        <v>0</v>
      </c>
      <c r="BP67" s="101">
        <f>'Dotazník – Začiatok-2'!M67</f>
        <v>0</v>
      </c>
      <c r="BQ67" s="101">
        <f>'Dotazník – Začiatok-2'!N67</f>
        <v>0</v>
      </c>
      <c r="BR67" s="101">
        <f>'Dotazník – Začiatok-2'!O67</f>
        <v>0</v>
      </c>
      <c r="BS67" s="101">
        <f>'Dotazník – Začiatok-2'!P67</f>
        <v>0</v>
      </c>
      <c r="BZ67" s="102" t="str">
        <f t="shared" si="4"/>
        <v/>
      </c>
      <c r="CA67" s="102" t="str">
        <f t="shared" si="5"/>
        <v/>
      </c>
      <c r="CB67" s="103" t="str">
        <f t="shared" si="6"/>
        <v/>
      </c>
      <c r="CC67" s="104" t="str">
        <f t="shared" si="7"/>
        <v/>
      </c>
      <c r="CD67" s="102">
        <f t="shared" si="0"/>
        <v>0</v>
      </c>
      <c r="CE67" s="102">
        <f t="shared" si="1"/>
        <v>0</v>
      </c>
      <c r="CF67" s="102">
        <f t="shared" si="2"/>
        <v>0</v>
      </c>
      <c r="CG67" s="104">
        <f t="shared" si="3"/>
        <v>0</v>
      </c>
      <c r="CH67" s="102" t="str">
        <f t="shared" si="8"/>
        <v/>
      </c>
      <c r="CI67" s="102" t="str">
        <f t="shared" si="8"/>
        <v/>
      </c>
      <c r="CJ67" s="102" t="str">
        <f t="shared" si="8"/>
        <v/>
      </c>
      <c r="CK67" s="104" t="str">
        <f t="shared" si="8"/>
        <v/>
      </c>
      <c r="CL67" s="103" t="str">
        <f t="shared" si="9"/>
        <v/>
      </c>
      <c r="CM67" s="103" t="str">
        <f t="shared" si="9"/>
        <v/>
      </c>
      <c r="CN67" s="103" t="str">
        <f t="shared" si="9"/>
        <v/>
      </c>
      <c r="CO67" s="105" t="str">
        <f t="shared" si="9"/>
        <v/>
      </c>
      <c r="CP67" s="102" t="str">
        <f t="shared" si="10"/>
        <v/>
      </c>
      <c r="CQ67" s="102" t="str">
        <f t="shared" si="10"/>
        <v/>
      </c>
      <c r="CR67" s="102" t="str">
        <f t="shared" si="10"/>
        <v/>
      </c>
      <c r="CS67" s="104" t="str">
        <f t="shared" si="10"/>
        <v/>
      </c>
      <c r="CU67" s="37"/>
    </row>
    <row r="68" spans="1:223" x14ac:dyDescent="0.3">
      <c r="A68" s="5">
        <v>55</v>
      </c>
      <c r="B68" s="83"/>
      <c r="C68" s="84"/>
      <c r="D68" s="84"/>
      <c r="E68" s="84"/>
      <c r="F68" s="85"/>
      <c r="G68" s="83"/>
      <c r="H68" s="84"/>
      <c r="I68" s="84"/>
      <c r="J68" s="84"/>
      <c r="K68" s="84"/>
      <c r="L68" s="84"/>
      <c r="M68" s="85"/>
      <c r="N68" s="83"/>
      <c r="O68" s="84"/>
      <c r="P68" s="85"/>
      <c r="BE68" s="101">
        <f>'Dotazník – Začiatok-2'!B68</f>
        <v>0</v>
      </c>
      <c r="BF68" s="101">
        <f>'Dotazník – Začiatok-2'!C68</f>
        <v>0</v>
      </c>
      <c r="BG68" s="101">
        <f>'Dotazník – Začiatok-2'!D68</f>
        <v>0</v>
      </c>
      <c r="BH68" s="101">
        <f>'Dotazník – Začiatok-2'!E68</f>
        <v>0</v>
      </c>
      <c r="BI68" s="101">
        <f>'Dotazník – Začiatok-2'!F68</f>
        <v>0</v>
      </c>
      <c r="BJ68" s="101">
        <f>'Dotazník – Začiatok-2'!G68</f>
        <v>0</v>
      </c>
      <c r="BK68" s="101">
        <f>'Dotazník – Začiatok-2'!H68</f>
        <v>0</v>
      </c>
      <c r="BL68" s="101">
        <f>'Dotazník – Začiatok-2'!I68</f>
        <v>0</v>
      </c>
      <c r="BM68" s="101">
        <f>'Dotazník – Začiatok-2'!J68</f>
        <v>0</v>
      </c>
      <c r="BN68" s="101">
        <f>'Dotazník – Začiatok-2'!K68</f>
        <v>0</v>
      </c>
      <c r="BO68" s="101">
        <f>'Dotazník – Začiatok-2'!L68</f>
        <v>0</v>
      </c>
      <c r="BP68" s="101">
        <f>'Dotazník – Začiatok-2'!M68</f>
        <v>0</v>
      </c>
      <c r="BQ68" s="101">
        <f>'Dotazník – Začiatok-2'!N68</f>
        <v>0</v>
      </c>
      <c r="BR68" s="101">
        <f>'Dotazník – Začiatok-2'!O68</f>
        <v>0</v>
      </c>
      <c r="BS68" s="101">
        <f>'Dotazník – Začiatok-2'!P68</f>
        <v>0</v>
      </c>
      <c r="BZ68" s="102" t="str">
        <f t="shared" si="4"/>
        <v/>
      </c>
      <c r="CA68" s="102" t="str">
        <f t="shared" si="5"/>
        <v/>
      </c>
      <c r="CB68" s="103" t="str">
        <f t="shared" si="6"/>
        <v/>
      </c>
      <c r="CC68" s="104" t="str">
        <f t="shared" si="7"/>
        <v/>
      </c>
      <c r="CD68" s="102">
        <f t="shared" si="0"/>
        <v>0</v>
      </c>
      <c r="CE68" s="102">
        <f t="shared" si="1"/>
        <v>0</v>
      </c>
      <c r="CF68" s="102">
        <f t="shared" si="2"/>
        <v>0</v>
      </c>
      <c r="CG68" s="104">
        <f t="shared" si="3"/>
        <v>0</v>
      </c>
      <c r="CH68" s="102" t="str">
        <f t="shared" si="8"/>
        <v/>
      </c>
      <c r="CI68" s="102" t="str">
        <f t="shared" si="8"/>
        <v/>
      </c>
      <c r="CJ68" s="102" t="str">
        <f t="shared" si="8"/>
        <v/>
      </c>
      <c r="CK68" s="104" t="str">
        <f t="shared" si="8"/>
        <v/>
      </c>
      <c r="CL68" s="103" t="str">
        <f t="shared" si="9"/>
        <v/>
      </c>
      <c r="CM68" s="103" t="str">
        <f t="shared" si="9"/>
        <v/>
      </c>
      <c r="CN68" s="103" t="str">
        <f t="shared" si="9"/>
        <v/>
      </c>
      <c r="CO68" s="105" t="str">
        <f t="shared" si="9"/>
        <v/>
      </c>
      <c r="CP68" s="102" t="str">
        <f t="shared" si="10"/>
        <v/>
      </c>
      <c r="CQ68" s="102" t="str">
        <f t="shared" si="10"/>
        <v/>
      </c>
      <c r="CR68" s="102" t="str">
        <f t="shared" si="10"/>
        <v/>
      </c>
      <c r="CS68" s="104" t="str">
        <f t="shared" si="10"/>
        <v/>
      </c>
      <c r="CU68" s="37"/>
    </row>
    <row r="69" spans="1:223" x14ac:dyDescent="0.3">
      <c r="A69" s="6">
        <v>56</v>
      </c>
      <c r="B69" s="83"/>
      <c r="C69" s="84"/>
      <c r="D69" s="84"/>
      <c r="E69" s="84"/>
      <c r="F69" s="85"/>
      <c r="G69" s="83"/>
      <c r="H69" s="84"/>
      <c r="I69" s="84"/>
      <c r="J69" s="84"/>
      <c r="K69" s="84"/>
      <c r="L69" s="84"/>
      <c r="M69" s="85"/>
      <c r="N69" s="83"/>
      <c r="O69" s="84"/>
      <c r="P69" s="85"/>
      <c r="BE69" s="101">
        <f>'Dotazník – Začiatok-2'!B69</f>
        <v>0</v>
      </c>
      <c r="BF69" s="101">
        <f>'Dotazník – Začiatok-2'!C69</f>
        <v>0</v>
      </c>
      <c r="BG69" s="101">
        <f>'Dotazník – Začiatok-2'!D69</f>
        <v>0</v>
      </c>
      <c r="BH69" s="101">
        <f>'Dotazník – Začiatok-2'!E69</f>
        <v>0</v>
      </c>
      <c r="BI69" s="101">
        <f>'Dotazník – Začiatok-2'!F69</f>
        <v>0</v>
      </c>
      <c r="BJ69" s="101">
        <f>'Dotazník – Začiatok-2'!G69</f>
        <v>0</v>
      </c>
      <c r="BK69" s="101">
        <f>'Dotazník – Začiatok-2'!H69</f>
        <v>0</v>
      </c>
      <c r="BL69" s="101">
        <f>'Dotazník – Začiatok-2'!I69</f>
        <v>0</v>
      </c>
      <c r="BM69" s="101">
        <f>'Dotazník – Začiatok-2'!J69</f>
        <v>0</v>
      </c>
      <c r="BN69" s="101">
        <f>'Dotazník – Začiatok-2'!K69</f>
        <v>0</v>
      </c>
      <c r="BO69" s="101">
        <f>'Dotazník – Začiatok-2'!L69</f>
        <v>0</v>
      </c>
      <c r="BP69" s="101">
        <f>'Dotazník – Začiatok-2'!M69</f>
        <v>0</v>
      </c>
      <c r="BQ69" s="101">
        <f>'Dotazník – Začiatok-2'!N69</f>
        <v>0</v>
      </c>
      <c r="BR69" s="101">
        <f>'Dotazník – Začiatok-2'!O69</f>
        <v>0</v>
      </c>
      <c r="BS69" s="101">
        <f>'Dotazník – Začiatok-2'!P69</f>
        <v>0</v>
      </c>
      <c r="BZ69" s="102" t="str">
        <f t="shared" si="4"/>
        <v/>
      </c>
      <c r="CA69" s="102" t="str">
        <f t="shared" si="5"/>
        <v/>
      </c>
      <c r="CB69" s="103" t="str">
        <f t="shared" si="6"/>
        <v/>
      </c>
      <c r="CC69" s="104" t="str">
        <f t="shared" si="7"/>
        <v/>
      </c>
      <c r="CD69" s="102">
        <f t="shared" si="0"/>
        <v>0</v>
      </c>
      <c r="CE69" s="102">
        <f t="shared" si="1"/>
        <v>0</v>
      </c>
      <c r="CF69" s="102">
        <f t="shared" si="2"/>
        <v>0</v>
      </c>
      <c r="CG69" s="104">
        <f t="shared" si="3"/>
        <v>0</v>
      </c>
      <c r="CH69" s="102" t="str">
        <f t="shared" si="8"/>
        <v/>
      </c>
      <c r="CI69" s="102" t="str">
        <f t="shared" si="8"/>
        <v/>
      </c>
      <c r="CJ69" s="102" t="str">
        <f t="shared" si="8"/>
        <v/>
      </c>
      <c r="CK69" s="104" t="str">
        <f t="shared" si="8"/>
        <v/>
      </c>
      <c r="CL69" s="103" t="str">
        <f t="shared" si="9"/>
        <v/>
      </c>
      <c r="CM69" s="103" t="str">
        <f t="shared" si="9"/>
        <v/>
      </c>
      <c r="CN69" s="103" t="str">
        <f t="shared" si="9"/>
        <v/>
      </c>
      <c r="CO69" s="105" t="str">
        <f t="shared" si="9"/>
        <v/>
      </c>
      <c r="CP69" s="102" t="str">
        <f t="shared" si="10"/>
        <v/>
      </c>
      <c r="CQ69" s="102" t="str">
        <f t="shared" si="10"/>
        <v/>
      </c>
      <c r="CR69" s="102" t="str">
        <f t="shared" si="10"/>
        <v/>
      </c>
      <c r="CS69" s="104" t="str">
        <f t="shared" si="10"/>
        <v/>
      </c>
      <c r="CU69" s="37"/>
    </row>
    <row r="70" spans="1:223" x14ac:dyDescent="0.3">
      <c r="A70" s="5">
        <v>57</v>
      </c>
      <c r="B70" s="83"/>
      <c r="C70" s="84"/>
      <c r="D70" s="84"/>
      <c r="E70" s="84"/>
      <c r="F70" s="85"/>
      <c r="G70" s="83"/>
      <c r="H70" s="84"/>
      <c r="I70" s="84"/>
      <c r="J70" s="84"/>
      <c r="K70" s="84"/>
      <c r="L70" s="84"/>
      <c r="M70" s="85"/>
      <c r="N70" s="83"/>
      <c r="O70" s="84"/>
      <c r="P70" s="85"/>
      <c r="BE70" s="101">
        <f>'Dotazník – Začiatok-2'!B70</f>
        <v>0</v>
      </c>
      <c r="BF70" s="101">
        <f>'Dotazník – Začiatok-2'!C70</f>
        <v>0</v>
      </c>
      <c r="BG70" s="101">
        <f>'Dotazník – Začiatok-2'!D70</f>
        <v>0</v>
      </c>
      <c r="BH70" s="101">
        <f>'Dotazník – Začiatok-2'!E70</f>
        <v>0</v>
      </c>
      <c r="BI70" s="101">
        <f>'Dotazník – Začiatok-2'!F70</f>
        <v>0</v>
      </c>
      <c r="BJ70" s="101">
        <f>'Dotazník – Začiatok-2'!G70</f>
        <v>0</v>
      </c>
      <c r="BK70" s="101">
        <f>'Dotazník – Začiatok-2'!H70</f>
        <v>0</v>
      </c>
      <c r="BL70" s="101">
        <f>'Dotazník – Začiatok-2'!I70</f>
        <v>0</v>
      </c>
      <c r="BM70" s="101">
        <f>'Dotazník – Začiatok-2'!J70</f>
        <v>0</v>
      </c>
      <c r="BN70" s="101">
        <f>'Dotazník – Začiatok-2'!K70</f>
        <v>0</v>
      </c>
      <c r="BO70" s="101">
        <f>'Dotazník – Začiatok-2'!L70</f>
        <v>0</v>
      </c>
      <c r="BP70" s="101">
        <f>'Dotazník – Začiatok-2'!M70</f>
        <v>0</v>
      </c>
      <c r="BQ70" s="101">
        <f>'Dotazník – Začiatok-2'!N70</f>
        <v>0</v>
      </c>
      <c r="BR70" s="101">
        <f>'Dotazník – Začiatok-2'!O70</f>
        <v>0</v>
      </c>
      <c r="BS70" s="101">
        <f>'Dotazník – Začiatok-2'!P70</f>
        <v>0</v>
      </c>
      <c r="BZ70" s="102" t="str">
        <f t="shared" si="4"/>
        <v/>
      </c>
      <c r="CA70" s="102" t="str">
        <f t="shared" si="5"/>
        <v/>
      </c>
      <c r="CB70" s="103" t="str">
        <f t="shared" si="6"/>
        <v/>
      </c>
      <c r="CC70" s="104" t="str">
        <f t="shared" si="7"/>
        <v/>
      </c>
      <c r="CD70" s="102">
        <f t="shared" si="0"/>
        <v>0</v>
      </c>
      <c r="CE70" s="102">
        <f t="shared" si="1"/>
        <v>0</v>
      </c>
      <c r="CF70" s="102">
        <f t="shared" si="2"/>
        <v>0</v>
      </c>
      <c r="CG70" s="104">
        <f t="shared" si="3"/>
        <v>0</v>
      </c>
      <c r="CH70" s="102" t="str">
        <f t="shared" si="8"/>
        <v/>
      </c>
      <c r="CI70" s="102" t="str">
        <f t="shared" si="8"/>
        <v/>
      </c>
      <c r="CJ70" s="102" t="str">
        <f t="shared" si="8"/>
        <v/>
      </c>
      <c r="CK70" s="104" t="str">
        <f t="shared" si="8"/>
        <v/>
      </c>
      <c r="CL70" s="103" t="str">
        <f t="shared" si="9"/>
        <v/>
      </c>
      <c r="CM70" s="103" t="str">
        <f t="shared" si="9"/>
        <v/>
      </c>
      <c r="CN70" s="103" t="str">
        <f t="shared" si="9"/>
        <v/>
      </c>
      <c r="CO70" s="105" t="str">
        <f t="shared" si="9"/>
        <v/>
      </c>
      <c r="CP70" s="102" t="str">
        <f t="shared" si="10"/>
        <v/>
      </c>
      <c r="CQ70" s="102" t="str">
        <f t="shared" si="10"/>
        <v/>
      </c>
      <c r="CR70" s="102" t="str">
        <f t="shared" si="10"/>
        <v/>
      </c>
      <c r="CS70" s="104" t="str">
        <f t="shared" si="10"/>
        <v/>
      </c>
      <c r="CU70" s="37"/>
    </row>
    <row r="71" spans="1:223" x14ac:dyDescent="0.3">
      <c r="A71" s="5">
        <v>58</v>
      </c>
      <c r="B71" s="83"/>
      <c r="C71" s="84"/>
      <c r="D71" s="84"/>
      <c r="E71" s="84"/>
      <c r="F71" s="85"/>
      <c r="G71" s="83"/>
      <c r="H71" s="84"/>
      <c r="I71" s="84"/>
      <c r="J71" s="84"/>
      <c r="K71" s="84"/>
      <c r="L71" s="84"/>
      <c r="M71" s="85"/>
      <c r="N71" s="83"/>
      <c r="O71" s="84"/>
      <c r="P71" s="85"/>
      <c r="BE71" s="101">
        <f>'Dotazník – Začiatok-2'!B71</f>
        <v>0</v>
      </c>
      <c r="BF71" s="101">
        <f>'Dotazník – Začiatok-2'!C71</f>
        <v>0</v>
      </c>
      <c r="BG71" s="101">
        <f>'Dotazník – Začiatok-2'!D71</f>
        <v>0</v>
      </c>
      <c r="BH71" s="101">
        <f>'Dotazník – Začiatok-2'!E71</f>
        <v>0</v>
      </c>
      <c r="BI71" s="101">
        <f>'Dotazník – Začiatok-2'!F71</f>
        <v>0</v>
      </c>
      <c r="BJ71" s="101">
        <f>'Dotazník – Začiatok-2'!G71</f>
        <v>0</v>
      </c>
      <c r="BK71" s="101">
        <f>'Dotazník – Začiatok-2'!H71</f>
        <v>0</v>
      </c>
      <c r="BL71" s="101">
        <f>'Dotazník – Začiatok-2'!I71</f>
        <v>0</v>
      </c>
      <c r="BM71" s="101">
        <f>'Dotazník – Začiatok-2'!J71</f>
        <v>0</v>
      </c>
      <c r="BN71" s="101">
        <f>'Dotazník – Začiatok-2'!K71</f>
        <v>0</v>
      </c>
      <c r="BO71" s="101">
        <f>'Dotazník – Začiatok-2'!L71</f>
        <v>0</v>
      </c>
      <c r="BP71" s="101">
        <f>'Dotazník – Začiatok-2'!M71</f>
        <v>0</v>
      </c>
      <c r="BQ71" s="101">
        <f>'Dotazník – Začiatok-2'!N71</f>
        <v>0</v>
      </c>
      <c r="BR71" s="101">
        <f>'Dotazník – Začiatok-2'!O71</f>
        <v>0</v>
      </c>
      <c r="BS71" s="101">
        <f>'Dotazník – Začiatok-2'!P71</f>
        <v>0</v>
      </c>
      <c r="BZ71" s="102" t="str">
        <f t="shared" si="4"/>
        <v/>
      </c>
      <c r="CA71" s="102" t="str">
        <f t="shared" si="5"/>
        <v/>
      </c>
      <c r="CB71" s="103" t="str">
        <f t="shared" si="6"/>
        <v/>
      </c>
      <c r="CC71" s="104" t="str">
        <f t="shared" si="7"/>
        <v/>
      </c>
      <c r="CD71" s="102">
        <f t="shared" si="0"/>
        <v>0</v>
      </c>
      <c r="CE71" s="102">
        <f t="shared" si="1"/>
        <v>0</v>
      </c>
      <c r="CF71" s="102">
        <f t="shared" si="2"/>
        <v>0</v>
      </c>
      <c r="CG71" s="104">
        <f t="shared" si="3"/>
        <v>0</v>
      </c>
      <c r="CH71" s="102" t="str">
        <f t="shared" si="8"/>
        <v/>
      </c>
      <c r="CI71" s="102" t="str">
        <f t="shared" si="8"/>
        <v/>
      </c>
      <c r="CJ71" s="102" t="str">
        <f t="shared" si="8"/>
        <v/>
      </c>
      <c r="CK71" s="104" t="str">
        <f t="shared" si="8"/>
        <v/>
      </c>
      <c r="CL71" s="103" t="str">
        <f t="shared" si="9"/>
        <v/>
      </c>
      <c r="CM71" s="103" t="str">
        <f t="shared" si="9"/>
        <v/>
      </c>
      <c r="CN71" s="103" t="str">
        <f t="shared" si="9"/>
        <v/>
      </c>
      <c r="CO71" s="105" t="str">
        <f t="shared" si="9"/>
        <v/>
      </c>
      <c r="CP71" s="102" t="str">
        <f t="shared" si="10"/>
        <v/>
      </c>
      <c r="CQ71" s="102" t="str">
        <f t="shared" si="10"/>
        <v/>
      </c>
      <c r="CR71" s="102" t="str">
        <f t="shared" si="10"/>
        <v/>
      </c>
      <c r="CS71" s="104" t="str">
        <f t="shared" si="10"/>
        <v/>
      </c>
      <c r="CU71" s="37"/>
    </row>
    <row r="72" spans="1:223" x14ac:dyDescent="0.3">
      <c r="A72" s="6">
        <v>59</v>
      </c>
      <c r="B72" s="83"/>
      <c r="C72" s="84"/>
      <c r="D72" s="84"/>
      <c r="E72" s="84"/>
      <c r="F72" s="85"/>
      <c r="G72" s="83"/>
      <c r="H72" s="84"/>
      <c r="I72" s="84"/>
      <c r="J72" s="84"/>
      <c r="K72" s="84"/>
      <c r="L72" s="84"/>
      <c r="M72" s="85"/>
      <c r="N72" s="83"/>
      <c r="O72" s="84"/>
      <c r="P72" s="85"/>
      <c r="BE72" s="101">
        <f>'Dotazník – Začiatok-2'!B72</f>
        <v>0</v>
      </c>
      <c r="BF72" s="101">
        <f>'Dotazník – Začiatok-2'!C72</f>
        <v>0</v>
      </c>
      <c r="BG72" s="101">
        <f>'Dotazník – Začiatok-2'!D72</f>
        <v>0</v>
      </c>
      <c r="BH72" s="101">
        <f>'Dotazník – Začiatok-2'!E72</f>
        <v>0</v>
      </c>
      <c r="BI72" s="101">
        <f>'Dotazník – Začiatok-2'!F72</f>
        <v>0</v>
      </c>
      <c r="BJ72" s="101">
        <f>'Dotazník – Začiatok-2'!G72</f>
        <v>0</v>
      </c>
      <c r="BK72" s="101">
        <f>'Dotazník – Začiatok-2'!H72</f>
        <v>0</v>
      </c>
      <c r="BL72" s="101">
        <f>'Dotazník – Začiatok-2'!I72</f>
        <v>0</v>
      </c>
      <c r="BM72" s="101">
        <f>'Dotazník – Začiatok-2'!J72</f>
        <v>0</v>
      </c>
      <c r="BN72" s="101">
        <f>'Dotazník – Začiatok-2'!K72</f>
        <v>0</v>
      </c>
      <c r="BO72" s="101">
        <f>'Dotazník – Začiatok-2'!L72</f>
        <v>0</v>
      </c>
      <c r="BP72" s="101">
        <f>'Dotazník – Začiatok-2'!M72</f>
        <v>0</v>
      </c>
      <c r="BQ72" s="101">
        <f>'Dotazník – Začiatok-2'!N72</f>
        <v>0</v>
      </c>
      <c r="BR72" s="101">
        <f>'Dotazník – Začiatok-2'!O72</f>
        <v>0</v>
      </c>
      <c r="BS72" s="101">
        <f>'Dotazník – Začiatok-2'!P72</f>
        <v>0</v>
      </c>
      <c r="BZ72" s="102" t="str">
        <f t="shared" si="4"/>
        <v/>
      </c>
      <c r="CA72" s="102" t="str">
        <f t="shared" si="5"/>
        <v/>
      </c>
      <c r="CB72" s="103" t="str">
        <f t="shared" si="6"/>
        <v/>
      </c>
      <c r="CC72" s="104" t="str">
        <f t="shared" si="7"/>
        <v/>
      </c>
      <c r="CD72" s="102">
        <f t="shared" si="0"/>
        <v>0</v>
      </c>
      <c r="CE72" s="102">
        <f t="shared" si="1"/>
        <v>0</v>
      </c>
      <c r="CF72" s="102">
        <f t="shared" si="2"/>
        <v>0</v>
      </c>
      <c r="CG72" s="104">
        <f t="shared" si="3"/>
        <v>0</v>
      </c>
      <c r="CH72" s="102" t="str">
        <f t="shared" si="8"/>
        <v/>
      </c>
      <c r="CI72" s="102" t="str">
        <f t="shared" si="8"/>
        <v/>
      </c>
      <c r="CJ72" s="102" t="str">
        <f t="shared" si="8"/>
        <v/>
      </c>
      <c r="CK72" s="104" t="str">
        <f t="shared" si="8"/>
        <v/>
      </c>
      <c r="CL72" s="103" t="str">
        <f t="shared" si="9"/>
        <v/>
      </c>
      <c r="CM72" s="103" t="str">
        <f t="shared" si="9"/>
        <v/>
      </c>
      <c r="CN72" s="103" t="str">
        <f t="shared" si="9"/>
        <v/>
      </c>
      <c r="CO72" s="105" t="str">
        <f t="shared" si="9"/>
        <v/>
      </c>
      <c r="CP72" s="102" t="str">
        <f t="shared" si="10"/>
        <v/>
      </c>
      <c r="CQ72" s="102" t="str">
        <f t="shared" si="10"/>
        <v/>
      </c>
      <c r="CR72" s="102" t="str">
        <f t="shared" si="10"/>
        <v/>
      </c>
      <c r="CS72" s="104" t="str">
        <f t="shared" si="10"/>
        <v/>
      </c>
      <c r="CU72" s="37"/>
    </row>
    <row r="73" spans="1:223" x14ac:dyDescent="0.3">
      <c r="A73" s="5">
        <v>60</v>
      </c>
      <c r="B73" s="83"/>
      <c r="C73" s="84"/>
      <c r="D73" s="84"/>
      <c r="E73" s="84"/>
      <c r="F73" s="85"/>
      <c r="G73" s="83"/>
      <c r="H73" s="84"/>
      <c r="I73" s="84"/>
      <c r="J73" s="84"/>
      <c r="K73" s="84"/>
      <c r="L73" s="84"/>
      <c r="M73" s="85"/>
      <c r="N73" s="83"/>
      <c r="O73" s="84"/>
      <c r="P73" s="85"/>
      <c r="BE73" s="101">
        <f>'Dotazník – Začiatok-2'!B73</f>
        <v>0</v>
      </c>
      <c r="BF73" s="101">
        <f>'Dotazník – Začiatok-2'!C73</f>
        <v>0</v>
      </c>
      <c r="BG73" s="101">
        <f>'Dotazník – Začiatok-2'!D73</f>
        <v>0</v>
      </c>
      <c r="BH73" s="101">
        <f>'Dotazník – Začiatok-2'!E73</f>
        <v>0</v>
      </c>
      <c r="BI73" s="101">
        <f>'Dotazník – Začiatok-2'!F73</f>
        <v>0</v>
      </c>
      <c r="BJ73" s="101">
        <f>'Dotazník – Začiatok-2'!G73</f>
        <v>0</v>
      </c>
      <c r="BK73" s="101">
        <f>'Dotazník – Začiatok-2'!H73</f>
        <v>0</v>
      </c>
      <c r="BL73" s="101">
        <f>'Dotazník – Začiatok-2'!I73</f>
        <v>0</v>
      </c>
      <c r="BM73" s="101">
        <f>'Dotazník – Začiatok-2'!J73</f>
        <v>0</v>
      </c>
      <c r="BN73" s="101">
        <f>'Dotazník – Začiatok-2'!K73</f>
        <v>0</v>
      </c>
      <c r="BO73" s="101">
        <f>'Dotazník – Začiatok-2'!L73</f>
        <v>0</v>
      </c>
      <c r="BP73" s="101">
        <f>'Dotazník – Začiatok-2'!M73</f>
        <v>0</v>
      </c>
      <c r="BQ73" s="101">
        <f>'Dotazník – Začiatok-2'!N73</f>
        <v>0</v>
      </c>
      <c r="BR73" s="101">
        <f>'Dotazník – Začiatok-2'!O73</f>
        <v>0</v>
      </c>
      <c r="BS73" s="101">
        <f>'Dotazník – Začiatok-2'!P73</f>
        <v>0</v>
      </c>
      <c r="BZ73" s="102" t="str">
        <f t="shared" si="4"/>
        <v/>
      </c>
      <c r="CA73" s="102" t="str">
        <f t="shared" si="5"/>
        <v/>
      </c>
      <c r="CB73" s="103" t="str">
        <f t="shared" si="6"/>
        <v/>
      </c>
      <c r="CC73" s="104" t="str">
        <f t="shared" si="7"/>
        <v/>
      </c>
      <c r="CD73" s="102">
        <f t="shared" si="0"/>
        <v>0</v>
      </c>
      <c r="CE73" s="102">
        <f t="shared" si="1"/>
        <v>0</v>
      </c>
      <c r="CF73" s="102">
        <f t="shared" si="2"/>
        <v>0</v>
      </c>
      <c r="CG73" s="104">
        <f t="shared" si="3"/>
        <v>0</v>
      </c>
      <c r="CH73" s="102" t="str">
        <f t="shared" si="8"/>
        <v/>
      </c>
      <c r="CI73" s="102" t="str">
        <f t="shared" si="8"/>
        <v/>
      </c>
      <c r="CJ73" s="102" t="str">
        <f t="shared" si="8"/>
        <v/>
      </c>
      <c r="CK73" s="104" t="str">
        <f t="shared" si="8"/>
        <v/>
      </c>
      <c r="CL73" s="103" t="str">
        <f t="shared" si="9"/>
        <v/>
      </c>
      <c r="CM73" s="103" t="str">
        <f t="shared" si="9"/>
        <v/>
      </c>
      <c r="CN73" s="103" t="str">
        <f t="shared" si="9"/>
        <v/>
      </c>
      <c r="CO73" s="105" t="str">
        <f t="shared" si="9"/>
        <v/>
      </c>
      <c r="CP73" s="102" t="str">
        <f t="shared" si="10"/>
        <v/>
      </c>
      <c r="CQ73" s="102" t="str">
        <f t="shared" si="10"/>
        <v/>
      </c>
      <c r="CR73" s="102" t="str">
        <f t="shared" si="10"/>
        <v/>
      </c>
      <c r="CS73" s="104" t="str">
        <f t="shared" si="10"/>
        <v/>
      </c>
      <c r="CU73" s="37"/>
    </row>
    <row r="74" spans="1:223" s="7" customFormat="1" x14ac:dyDescent="0.3">
      <c r="A74" s="5">
        <v>61</v>
      </c>
      <c r="B74" s="83"/>
      <c r="C74" s="84"/>
      <c r="D74" s="84"/>
      <c r="E74" s="84"/>
      <c r="F74" s="85"/>
      <c r="G74" s="83"/>
      <c r="H74" s="84"/>
      <c r="I74" s="84"/>
      <c r="J74" s="84"/>
      <c r="K74" s="84"/>
      <c r="L74" s="84"/>
      <c r="M74" s="85"/>
      <c r="N74" s="83"/>
      <c r="O74" s="84"/>
      <c r="P74" s="85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101">
        <f>'Dotazník – Začiatok-2'!B74</f>
        <v>0</v>
      </c>
      <c r="BF74" s="101">
        <f>'Dotazník – Začiatok-2'!C74</f>
        <v>0</v>
      </c>
      <c r="BG74" s="101">
        <f>'Dotazník – Začiatok-2'!D74</f>
        <v>0</v>
      </c>
      <c r="BH74" s="101">
        <f>'Dotazník – Začiatok-2'!E74</f>
        <v>0</v>
      </c>
      <c r="BI74" s="101">
        <f>'Dotazník – Začiatok-2'!F74</f>
        <v>0</v>
      </c>
      <c r="BJ74" s="101">
        <f>'Dotazník – Začiatok-2'!G74</f>
        <v>0</v>
      </c>
      <c r="BK74" s="101">
        <f>'Dotazník – Začiatok-2'!H74</f>
        <v>0</v>
      </c>
      <c r="BL74" s="101">
        <f>'Dotazník – Začiatok-2'!I74</f>
        <v>0</v>
      </c>
      <c r="BM74" s="101">
        <f>'Dotazník – Začiatok-2'!J74</f>
        <v>0</v>
      </c>
      <c r="BN74" s="101">
        <f>'Dotazník – Začiatok-2'!K74</f>
        <v>0</v>
      </c>
      <c r="BO74" s="101">
        <f>'Dotazník – Začiatok-2'!L74</f>
        <v>0</v>
      </c>
      <c r="BP74" s="101">
        <f>'Dotazník – Začiatok-2'!M74</f>
        <v>0</v>
      </c>
      <c r="BQ74" s="101">
        <f>'Dotazník – Začiatok-2'!N74</f>
        <v>0</v>
      </c>
      <c r="BR74" s="101">
        <f>'Dotazník – Začiatok-2'!O74</f>
        <v>0</v>
      </c>
      <c r="BS74" s="101">
        <f>'Dotazník – Začiatok-2'!P74</f>
        <v>0</v>
      </c>
      <c r="BT74" s="37"/>
      <c r="BU74" s="37"/>
      <c r="BV74" s="37"/>
      <c r="BW74" s="37"/>
      <c r="BX74" s="37"/>
      <c r="BY74" s="37"/>
      <c r="BZ74" s="102" t="str">
        <f t="shared" si="4"/>
        <v/>
      </c>
      <c r="CA74" s="102" t="str">
        <f t="shared" si="5"/>
        <v/>
      </c>
      <c r="CB74" s="103" t="str">
        <f t="shared" si="6"/>
        <v/>
      </c>
      <c r="CC74" s="104" t="str">
        <f t="shared" si="7"/>
        <v/>
      </c>
      <c r="CD74" s="102">
        <f t="shared" si="0"/>
        <v>0</v>
      </c>
      <c r="CE74" s="102">
        <f t="shared" si="1"/>
        <v>0</v>
      </c>
      <c r="CF74" s="102">
        <f t="shared" si="2"/>
        <v>0</v>
      </c>
      <c r="CG74" s="104">
        <f t="shared" si="3"/>
        <v>0</v>
      </c>
      <c r="CH74" s="102" t="str">
        <f t="shared" si="8"/>
        <v/>
      </c>
      <c r="CI74" s="102" t="str">
        <f t="shared" si="8"/>
        <v/>
      </c>
      <c r="CJ74" s="102" t="str">
        <f t="shared" si="8"/>
        <v/>
      </c>
      <c r="CK74" s="104" t="str">
        <f t="shared" si="8"/>
        <v/>
      </c>
      <c r="CL74" s="103" t="str">
        <f t="shared" si="9"/>
        <v/>
      </c>
      <c r="CM74" s="103" t="str">
        <f t="shared" si="9"/>
        <v/>
      </c>
      <c r="CN74" s="103" t="str">
        <f t="shared" si="9"/>
        <v/>
      </c>
      <c r="CO74" s="105" t="str">
        <f t="shared" si="9"/>
        <v/>
      </c>
      <c r="CP74" s="102" t="str">
        <f t="shared" si="10"/>
        <v/>
      </c>
      <c r="CQ74" s="102" t="str">
        <f t="shared" si="10"/>
        <v/>
      </c>
      <c r="CR74" s="102" t="str">
        <f t="shared" si="10"/>
        <v/>
      </c>
      <c r="CS74" s="104" t="str">
        <f t="shared" si="10"/>
        <v/>
      </c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  <c r="HM74" s="37"/>
      <c r="HN74" s="37"/>
      <c r="HO74" s="37"/>
    </row>
    <row r="75" spans="1:223" s="7" customFormat="1" x14ac:dyDescent="0.3">
      <c r="A75" s="6">
        <v>62</v>
      </c>
      <c r="B75" s="83"/>
      <c r="C75" s="84"/>
      <c r="D75" s="84"/>
      <c r="E75" s="84"/>
      <c r="F75" s="85"/>
      <c r="G75" s="83"/>
      <c r="H75" s="84"/>
      <c r="I75" s="84"/>
      <c r="J75" s="84"/>
      <c r="K75" s="84"/>
      <c r="L75" s="84"/>
      <c r="M75" s="85"/>
      <c r="N75" s="83"/>
      <c r="O75" s="84"/>
      <c r="P75" s="85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101">
        <f>'Dotazník – Začiatok-2'!B75</f>
        <v>0</v>
      </c>
      <c r="BF75" s="101">
        <f>'Dotazník – Začiatok-2'!C75</f>
        <v>0</v>
      </c>
      <c r="BG75" s="101">
        <f>'Dotazník – Začiatok-2'!D75</f>
        <v>0</v>
      </c>
      <c r="BH75" s="101">
        <f>'Dotazník – Začiatok-2'!E75</f>
        <v>0</v>
      </c>
      <c r="BI75" s="101">
        <f>'Dotazník – Začiatok-2'!F75</f>
        <v>0</v>
      </c>
      <c r="BJ75" s="101">
        <f>'Dotazník – Začiatok-2'!G75</f>
        <v>0</v>
      </c>
      <c r="BK75" s="101">
        <f>'Dotazník – Začiatok-2'!H75</f>
        <v>0</v>
      </c>
      <c r="BL75" s="101">
        <f>'Dotazník – Začiatok-2'!I75</f>
        <v>0</v>
      </c>
      <c r="BM75" s="101">
        <f>'Dotazník – Začiatok-2'!J75</f>
        <v>0</v>
      </c>
      <c r="BN75" s="101">
        <f>'Dotazník – Začiatok-2'!K75</f>
        <v>0</v>
      </c>
      <c r="BO75" s="101">
        <f>'Dotazník – Začiatok-2'!L75</f>
        <v>0</v>
      </c>
      <c r="BP75" s="101">
        <f>'Dotazník – Začiatok-2'!M75</f>
        <v>0</v>
      </c>
      <c r="BQ75" s="101">
        <f>'Dotazník – Začiatok-2'!N75</f>
        <v>0</v>
      </c>
      <c r="BR75" s="101">
        <f>'Dotazník – Začiatok-2'!O75</f>
        <v>0</v>
      </c>
      <c r="BS75" s="101">
        <f>'Dotazník – Začiatok-2'!P75</f>
        <v>0</v>
      </c>
      <c r="BT75" s="37"/>
      <c r="BU75" s="37"/>
      <c r="BV75" s="37"/>
      <c r="BW75" s="37"/>
      <c r="BX75" s="37"/>
      <c r="BY75" s="37"/>
      <c r="BZ75" s="102" t="str">
        <f t="shared" si="4"/>
        <v/>
      </c>
      <c r="CA75" s="102" t="str">
        <f t="shared" si="5"/>
        <v/>
      </c>
      <c r="CB75" s="103" t="str">
        <f t="shared" si="6"/>
        <v/>
      </c>
      <c r="CC75" s="104" t="str">
        <f t="shared" si="7"/>
        <v/>
      </c>
      <c r="CD75" s="102">
        <f t="shared" si="0"/>
        <v>0</v>
      </c>
      <c r="CE75" s="102">
        <f t="shared" si="1"/>
        <v>0</v>
      </c>
      <c r="CF75" s="102">
        <f t="shared" si="2"/>
        <v>0</v>
      </c>
      <c r="CG75" s="104">
        <f t="shared" si="3"/>
        <v>0</v>
      </c>
      <c r="CH75" s="102" t="str">
        <f t="shared" si="8"/>
        <v/>
      </c>
      <c r="CI75" s="102" t="str">
        <f t="shared" si="8"/>
        <v/>
      </c>
      <c r="CJ75" s="102" t="str">
        <f t="shared" si="8"/>
        <v/>
      </c>
      <c r="CK75" s="104" t="str">
        <f t="shared" si="8"/>
        <v/>
      </c>
      <c r="CL75" s="103" t="str">
        <f t="shared" si="9"/>
        <v/>
      </c>
      <c r="CM75" s="103" t="str">
        <f t="shared" si="9"/>
        <v/>
      </c>
      <c r="CN75" s="103" t="str">
        <f t="shared" si="9"/>
        <v/>
      </c>
      <c r="CO75" s="105" t="str">
        <f t="shared" si="9"/>
        <v/>
      </c>
      <c r="CP75" s="102" t="str">
        <f t="shared" si="10"/>
        <v/>
      </c>
      <c r="CQ75" s="102" t="str">
        <f t="shared" si="10"/>
        <v/>
      </c>
      <c r="CR75" s="102" t="str">
        <f t="shared" si="10"/>
        <v/>
      </c>
      <c r="CS75" s="104" t="str">
        <f t="shared" si="10"/>
        <v/>
      </c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  <c r="FZ75" s="37"/>
      <c r="GA75" s="37"/>
      <c r="GB75" s="37"/>
      <c r="GC75" s="37"/>
      <c r="GD75" s="37"/>
      <c r="GE75" s="37"/>
      <c r="GF75" s="37"/>
      <c r="GG75" s="37"/>
      <c r="GH75" s="37"/>
      <c r="GI75" s="37"/>
      <c r="GJ75" s="37"/>
      <c r="GK75" s="37"/>
      <c r="GL75" s="37"/>
      <c r="GM75" s="37"/>
      <c r="GN75" s="37"/>
      <c r="GO75" s="37"/>
      <c r="GP75" s="37"/>
      <c r="GQ75" s="37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37"/>
      <c r="HF75" s="37"/>
      <c r="HG75" s="37"/>
      <c r="HH75" s="37"/>
      <c r="HI75" s="37"/>
      <c r="HJ75" s="37"/>
      <c r="HK75" s="37"/>
      <c r="HL75" s="37"/>
      <c r="HM75" s="37"/>
      <c r="HN75" s="37"/>
      <c r="HO75" s="37"/>
    </row>
    <row r="76" spans="1:223" x14ac:dyDescent="0.3">
      <c r="A76" s="5">
        <v>63</v>
      </c>
      <c r="B76" s="83"/>
      <c r="C76" s="84"/>
      <c r="D76" s="84"/>
      <c r="E76" s="84"/>
      <c r="F76" s="85"/>
      <c r="G76" s="83"/>
      <c r="H76" s="84"/>
      <c r="I76" s="84"/>
      <c r="J76" s="84"/>
      <c r="K76" s="84"/>
      <c r="L76" s="84"/>
      <c r="M76" s="85"/>
      <c r="N76" s="83"/>
      <c r="O76" s="84"/>
      <c r="P76" s="85"/>
      <c r="BE76" s="101">
        <f>'Dotazník – Začiatok-2'!B76</f>
        <v>0</v>
      </c>
      <c r="BF76" s="101">
        <f>'Dotazník – Začiatok-2'!C76</f>
        <v>0</v>
      </c>
      <c r="BG76" s="101">
        <f>'Dotazník – Začiatok-2'!D76</f>
        <v>0</v>
      </c>
      <c r="BH76" s="101">
        <f>'Dotazník – Začiatok-2'!E76</f>
        <v>0</v>
      </c>
      <c r="BI76" s="101">
        <f>'Dotazník – Začiatok-2'!F76</f>
        <v>0</v>
      </c>
      <c r="BJ76" s="101">
        <f>'Dotazník – Začiatok-2'!G76</f>
        <v>0</v>
      </c>
      <c r="BK76" s="101">
        <f>'Dotazník – Začiatok-2'!H76</f>
        <v>0</v>
      </c>
      <c r="BL76" s="101">
        <f>'Dotazník – Začiatok-2'!I76</f>
        <v>0</v>
      </c>
      <c r="BM76" s="101">
        <f>'Dotazník – Začiatok-2'!J76</f>
        <v>0</v>
      </c>
      <c r="BN76" s="101">
        <f>'Dotazník – Začiatok-2'!K76</f>
        <v>0</v>
      </c>
      <c r="BO76" s="101">
        <f>'Dotazník – Začiatok-2'!L76</f>
        <v>0</v>
      </c>
      <c r="BP76" s="101">
        <f>'Dotazník – Začiatok-2'!M76</f>
        <v>0</v>
      </c>
      <c r="BQ76" s="101">
        <f>'Dotazník – Začiatok-2'!N76</f>
        <v>0</v>
      </c>
      <c r="BR76" s="101">
        <f>'Dotazník – Začiatok-2'!O76</f>
        <v>0</v>
      </c>
      <c r="BS76" s="101">
        <f>'Dotazník – Začiatok-2'!P76</f>
        <v>0</v>
      </c>
      <c r="BZ76" s="102" t="str">
        <f t="shared" si="4"/>
        <v/>
      </c>
      <c r="CA76" s="102" t="str">
        <f t="shared" si="5"/>
        <v/>
      </c>
      <c r="CB76" s="103" t="str">
        <f t="shared" si="6"/>
        <v/>
      </c>
      <c r="CC76" s="104" t="str">
        <f t="shared" si="7"/>
        <v/>
      </c>
      <c r="CD76" s="102">
        <f t="shared" si="0"/>
        <v>0</v>
      </c>
      <c r="CE76" s="102">
        <f t="shared" si="1"/>
        <v>0</v>
      </c>
      <c r="CF76" s="102">
        <f t="shared" si="2"/>
        <v>0</v>
      </c>
      <c r="CG76" s="104">
        <f t="shared" si="3"/>
        <v>0</v>
      </c>
      <c r="CH76" s="102" t="str">
        <f t="shared" si="8"/>
        <v/>
      </c>
      <c r="CI76" s="102" t="str">
        <f t="shared" si="8"/>
        <v/>
      </c>
      <c r="CJ76" s="102" t="str">
        <f t="shared" si="8"/>
        <v/>
      </c>
      <c r="CK76" s="104" t="str">
        <f t="shared" si="8"/>
        <v/>
      </c>
      <c r="CL76" s="103" t="str">
        <f t="shared" si="9"/>
        <v/>
      </c>
      <c r="CM76" s="103" t="str">
        <f t="shared" si="9"/>
        <v/>
      </c>
      <c r="CN76" s="103" t="str">
        <f t="shared" si="9"/>
        <v/>
      </c>
      <c r="CO76" s="105" t="str">
        <f t="shared" si="9"/>
        <v/>
      </c>
      <c r="CP76" s="102" t="str">
        <f t="shared" si="10"/>
        <v/>
      </c>
      <c r="CQ76" s="102" t="str">
        <f t="shared" si="10"/>
        <v/>
      </c>
      <c r="CR76" s="102" t="str">
        <f t="shared" si="10"/>
        <v/>
      </c>
      <c r="CS76" s="104" t="str">
        <f t="shared" si="10"/>
        <v/>
      </c>
      <c r="CU76" s="37"/>
    </row>
    <row r="77" spans="1:223" x14ac:dyDescent="0.3">
      <c r="A77" s="5">
        <v>64</v>
      </c>
      <c r="B77" s="83"/>
      <c r="C77" s="84"/>
      <c r="D77" s="84"/>
      <c r="E77" s="84"/>
      <c r="F77" s="85"/>
      <c r="G77" s="83"/>
      <c r="H77" s="84"/>
      <c r="I77" s="84"/>
      <c r="J77" s="84"/>
      <c r="K77" s="84"/>
      <c r="L77" s="84"/>
      <c r="M77" s="85"/>
      <c r="N77" s="83"/>
      <c r="O77" s="84"/>
      <c r="P77" s="85"/>
      <c r="BE77" s="101">
        <f>'Dotazník – Začiatok-2'!B77</f>
        <v>0</v>
      </c>
      <c r="BF77" s="101">
        <f>'Dotazník – Začiatok-2'!C77</f>
        <v>0</v>
      </c>
      <c r="BG77" s="101">
        <f>'Dotazník – Začiatok-2'!D77</f>
        <v>0</v>
      </c>
      <c r="BH77" s="101">
        <f>'Dotazník – Začiatok-2'!E77</f>
        <v>0</v>
      </c>
      <c r="BI77" s="101">
        <f>'Dotazník – Začiatok-2'!F77</f>
        <v>0</v>
      </c>
      <c r="BJ77" s="101">
        <f>'Dotazník – Začiatok-2'!G77</f>
        <v>0</v>
      </c>
      <c r="BK77" s="101">
        <f>'Dotazník – Začiatok-2'!H77</f>
        <v>0</v>
      </c>
      <c r="BL77" s="101">
        <f>'Dotazník – Začiatok-2'!I77</f>
        <v>0</v>
      </c>
      <c r="BM77" s="101">
        <f>'Dotazník – Začiatok-2'!J77</f>
        <v>0</v>
      </c>
      <c r="BN77" s="101">
        <f>'Dotazník – Začiatok-2'!K77</f>
        <v>0</v>
      </c>
      <c r="BO77" s="101">
        <f>'Dotazník – Začiatok-2'!L77</f>
        <v>0</v>
      </c>
      <c r="BP77" s="101">
        <f>'Dotazník – Začiatok-2'!M77</f>
        <v>0</v>
      </c>
      <c r="BQ77" s="101">
        <f>'Dotazník – Začiatok-2'!N77</f>
        <v>0</v>
      </c>
      <c r="BR77" s="101">
        <f>'Dotazník – Začiatok-2'!O77</f>
        <v>0</v>
      </c>
      <c r="BS77" s="101">
        <f>'Dotazník – Začiatok-2'!P77</f>
        <v>0</v>
      </c>
      <c r="BZ77" s="102" t="str">
        <f t="shared" si="4"/>
        <v/>
      </c>
      <c r="CA77" s="102" t="str">
        <f t="shared" si="5"/>
        <v/>
      </c>
      <c r="CB77" s="103" t="str">
        <f t="shared" si="6"/>
        <v/>
      </c>
      <c r="CC77" s="104" t="str">
        <f t="shared" si="7"/>
        <v/>
      </c>
      <c r="CD77" s="102">
        <f t="shared" si="0"/>
        <v>0</v>
      </c>
      <c r="CE77" s="102">
        <f t="shared" si="1"/>
        <v>0</v>
      </c>
      <c r="CF77" s="102">
        <f t="shared" si="2"/>
        <v>0</v>
      </c>
      <c r="CG77" s="104">
        <f t="shared" si="3"/>
        <v>0</v>
      </c>
      <c r="CH77" s="102" t="str">
        <f t="shared" si="8"/>
        <v/>
      </c>
      <c r="CI77" s="102" t="str">
        <f t="shared" si="8"/>
        <v/>
      </c>
      <c r="CJ77" s="102" t="str">
        <f t="shared" si="8"/>
        <v/>
      </c>
      <c r="CK77" s="104" t="str">
        <f t="shared" si="8"/>
        <v/>
      </c>
      <c r="CL77" s="103" t="str">
        <f t="shared" si="9"/>
        <v/>
      </c>
      <c r="CM77" s="103" t="str">
        <f t="shared" si="9"/>
        <v/>
      </c>
      <c r="CN77" s="103" t="str">
        <f t="shared" si="9"/>
        <v/>
      </c>
      <c r="CO77" s="105" t="str">
        <f t="shared" si="9"/>
        <v/>
      </c>
      <c r="CP77" s="102" t="str">
        <f t="shared" si="10"/>
        <v/>
      </c>
      <c r="CQ77" s="102" t="str">
        <f t="shared" si="10"/>
        <v/>
      </c>
      <c r="CR77" s="102" t="str">
        <f t="shared" si="10"/>
        <v/>
      </c>
      <c r="CS77" s="104" t="str">
        <f t="shared" si="10"/>
        <v/>
      </c>
      <c r="CU77" s="37"/>
    </row>
    <row r="78" spans="1:223" x14ac:dyDescent="0.3">
      <c r="A78" s="6">
        <v>65</v>
      </c>
      <c r="B78" s="83"/>
      <c r="C78" s="84"/>
      <c r="D78" s="84"/>
      <c r="E78" s="84"/>
      <c r="F78" s="85"/>
      <c r="G78" s="83"/>
      <c r="H78" s="84"/>
      <c r="I78" s="84"/>
      <c r="J78" s="84"/>
      <c r="K78" s="84"/>
      <c r="L78" s="84"/>
      <c r="M78" s="85"/>
      <c r="N78" s="83"/>
      <c r="O78" s="84"/>
      <c r="P78" s="85"/>
      <c r="BE78" s="101">
        <f>'Dotazník – Začiatok-2'!B78</f>
        <v>0</v>
      </c>
      <c r="BF78" s="101">
        <f>'Dotazník – Začiatok-2'!C78</f>
        <v>0</v>
      </c>
      <c r="BG78" s="101">
        <f>'Dotazník – Začiatok-2'!D78</f>
        <v>0</v>
      </c>
      <c r="BH78" s="101">
        <f>'Dotazník – Začiatok-2'!E78</f>
        <v>0</v>
      </c>
      <c r="BI78" s="101">
        <f>'Dotazník – Začiatok-2'!F78</f>
        <v>0</v>
      </c>
      <c r="BJ78" s="101">
        <f>'Dotazník – Začiatok-2'!G78</f>
        <v>0</v>
      </c>
      <c r="BK78" s="101">
        <f>'Dotazník – Začiatok-2'!H78</f>
        <v>0</v>
      </c>
      <c r="BL78" s="101">
        <f>'Dotazník – Začiatok-2'!I78</f>
        <v>0</v>
      </c>
      <c r="BM78" s="101">
        <f>'Dotazník – Začiatok-2'!J78</f>
        <v>0</v>
      </c>
      <c r="BN78" s="101">
        <f>'Dotazník – Začiatok-2'!K78</f>
        <v>0</v>
      </c>
      <c r="BO78" s="101">
        <f>'Dotazník – Začiatok-2'!L78</f>
        <v>0</v>
      </c>
      <c r="BP78" s="101">
        <f>'Dotazník – Začiatok-2'!M78</f>
        <v>0</v>
      </c>
      <c r="BQ78" s="101">
        <f>'Dotazník – Začiatok-2'!N78</f>
        <v>0</v>
      </c>
      <c r="BR78" s="101">
        <f>'Dotazník – Začiatok-2'!O78</f>
        <v>0</v>
      </c>
      <c r="BS78" s="101">
        <f>'Dotazník – Začiatok-2'!P78</f>
        <v>0</v>
      </c>
      <c r="BZ78" s="102" t="str">
        <f t="shared" si="4"/>
        <v/>
      </c>
      <c r="CA78" s="102" t="str">
        <f t="shared" si="5"/>
        <v/>
      </c>
      <c r="CB78" s="103" t="str">
        <f t="shared" si="6"/>
        <v/>
      </c>
      <c r="CC78" s="104" t="str">
        <f t="shared" si="7"/>
        <v/>
      </c>
      <c r="CD78" s="102">
        <f t="shared" ref="CD78:CD113" si="11">AVERAGE(BE78:BI78)</f>
        <v>0</v>
      </c>
      <c r="CE78" s="102">
        <f t="shared" ref="CE78:CE113" si="12">AVERAGE(BJ78:BP78)</f>
        <v>0</v>
      </c>
      <c r="CF78" s="102">
        <f t="shared" ref="CF78:CF113" si="13">AVERAGE(BQ78:BS78)</f>
        <v>0</v>
      </c>
      <c r="CG78" s="104">
        <f t="shared" ref="CG78:CG113" si="14">AVERAGE(BE78:BS78)</f>
        <v>0</v>
      </c>
      <c r="CH78" s="102" t="str">
        <f t="shared" si="8"/>
        <v/>
      </c>
      <c r="CI78" s="102" t="str">
        <f t="shared" si="8"/>
        <v/>
      </c>
      <c r="CJ78" s="102" t="str">
        <f t="shared" si="8"/>
        <v/>
      </c>
      <c r="CK78" s="104" t="str">
        <f t="shared" ref="CK78:CK113" si="15">IFERROR(CC78*CG78,"")</f>
        <v/>
      </c>
      <c r="CL78" s="103" t="str">
        <f t="shared" si="9"/>
        <v/>
      </c>
      <c r="CM78" s="103" t="str">
        <f t="shared" si="9"/>
        <v/>
      </c>
      <c r="CN78" s="103" t="str">
        <f t="shared" si="9"/>
        <v/>
      </c>
      <c r="CO78" s="105" t="str">
        <f t="shared" ref="CO78:CO113" si="16">IFERROR(CC78*7,"")</f>
        <v/>
      </c>
      <c r="CP78" s="102" t="str">
        <f t="shared" si="10"/>
        <v/>
      </c>
      <c r="CQ78" s="102" t="str">
        <f t="shared" si="10"/>
        <v/>
      </c>
      <c r="CR78" s="102" t="str">
        <f t="shared" si="10"/>
        <v/>
      </c>
      <c r="CS78" s="104" t="str">
        <f t="shared" ref="CS78:CS113" si="17">IFERROR(CK78/CO78*100,"")</f>
        <v/>
      </c>
      <c r="CU78" s="37"/>
    </row>
    <row r="79" spans="1:223" x14ac:dyDescent="0.3">
      <c r="A79" s="5">
        <v>66</v>
      </c>
      <c r="B79" s="83"/>
      <c r="C79" s="84"/>
      <c r="D79" s="84"/>
      <c r="E79" s="84"/>
      <c r="F79" s="85"/>
      <c r="G79" s="83"/>
      <c r="H79" s="84"/>
      <c r="I79" s="84"/>
      <c r="J79" s="84"/>
      <c r="K79" s="84"/>
      <c r="L79" s="84"/>
      <c r="M79" s="85"/>
      <c r="N79" s="83"/>
      <c r="O79" s="84"/>
      <c r="P79" s="85"/>
      <c r="BE79" s="101">
        <f>'Dotazník – Začiatok-2'!B79</f>
        <v>0</v>
      </c>
      <c r="BF79" s="101">
        <f>'Dotazník – Začiatok-2'!C79</f>
        <v>0</v>
      </c>
      <c r="BG79" s="101">
        <f>'Dotazník – Začiatok-2'!D79</f>
        <v>0</v>
      </c>
      <c r="BH79" s="101">
        <f>'Dotazník – Začiatok-2'!E79</f>
        <v>0</v>
      </c>
      <c r="BI79" s="101">
        <f>'Dotazník – Začiatok-2'!F79</f>
        <v>0</v>
      </c>
      <c r="BJ79" s="101">
        <f>'Dotazník – Začiatok-2'!G79</f>
        <v>0</v>
      </c>
      <c r="BK79" s="101">
        <f>'Dotazník – Začiatok-2'!H79</f>
        <v>0</v>
      </c>
      <c r="BL79" s="101">
        <f>'Dotazník – Začiatok-2'!I79</f>
        <v>0</v>
      </c>
      <c r="BM79" s="101">
        <f>'Dotazník – Začiatok-2'!J79</f>
        <v>0</v>
      </c>
      <c r="BN79" s="101">
        <f>'Dotazník – Začiatok-2'!K79</f>
        <v>0</v>
      </c>
      <c r="BO79" s="101">
        <f>'Dotazník – Začiatok-2'!L79</f>
        <v>0</v>
      </c>
      <c r="BP79" s="101">
        <f>'Dotazník – Začiatok-2'!M79</f>
        <v>0</v>
      </c>
      <c r="BQ79" s="101">
        <f>'Dotazník – Začiatok-2'!N79</f>
        <v>0</v>
      </c>
      <c r="BR79" s="101">
        <f>'Dotazník – Začiatok-2'!O79</f>
        <v>0</v>
      </c>
      <c r="BS79" s="101">
        <f>'Dotazník – Začiatok-2'!P79</f>
        <v>0</v>
      </c>
      <c r="BZ79" s="102" t="str">
        <f t="shared" ref="BZ79:BZ113" si="18">IFERROR(AVERAGE(B79:F79),"")</f>
        <v/>
      </c>
      <c r="CA79" s="102" t="str">
        <f t="shared" ref="CA79:CA113" si="19">IFERROR(AVERAGE(G79:M79),"")</f>
        <v/>
      </c>
      <c r="CB79" s="103" t="str">
        <f t="shared" ref="CB79:CB113" si="20">IFERROR(AVERAGE(N79:P79),"")</f>
        <v/>
      </c>
      <c r="CC79" s="104" t="str">
        <f t="shared" ref="CC79:CC113" si="21">IFERROR(AVERAGE(B79:P79),"")</f>
        <v/>
      </c>
      <c r="CD79" s="102">
        <f t="shared" si="11"/>
        <v>0</v>
      </c>
      <c r="CE79" s="102">
        <f t="shared" si="12"/>
        <v>0</v>
      </c>
      <c r="CF79" s="102">
        <f t="shared" si="13"/>
        <v>0</v>
      </c>
      <c r="CG79" s="104">
        <f t="shared" si="14"/>
        <v>0</v>
      </c>
      <c r="CH79" s="102" t="str">
        <f t="shared" ref="CH79:CJ113" si="22">IFERROR(BZ79*CD79,"")</f>
        <v/>
      </c>
      <c r="CI79" s="102" t="str">
        <f t="shared" si="22"/>
        <v/>
      </c>
      <c r="CJ79" s="102" t="str">
        <f t="shared" si="22"/>
        <v/>
      </c>
      <c r="CK79" s="104" t="str">
        <f t="shared" si="15"/>
        <v/>
      </c>
      <c r="CL79" s="103" t="str">
        <f t="shared" ref="CL79:CN113" si="23">IFERROR(BZ79*7,"")</f>
        <v/>
      </c>
      <c r="CM79" s="103" t="str">
        <f t="shared" si="23"/>
        <v/>
      </c>
      <c r="CN79" s="103" t="str">
        <f t="shared" si="23"/>
        <v/>
      </c>
      <c r="CO79" s="105" t="str">
        <f t="shared" si="16"/>
        <v/>
      </c>
      <c r="CP79" s="102" t="str">
        <f t="shared" ref="CP79:CR113" si="24">IFERROR(CH79/CL79*100,"")</f>
        <v/>
      </c>
      <c r="CQ79" s="102" t="str">
        <f t="shared" si="24"/>
        <v/>
      </c>
      <c r="CR79" s="102" t="str">
        <f t="shared" si="24"/>
        <v/>
      </c>
      <c r="CS79" s="104" t="str">
        <f t="shared" si="17"/>
        <v/>
      </c>
      <c r="CU79" s="37"/>
    </row>
    <row r="80" spans="1:223" s="2" customFormat="1" x14ac:dyDescent="0.3">
      <c r="A80" s="5">
        <v>67</v>
      </c>
      <c r="B80" s="83"/>
      <c r="C80" s="84"/>
      <c r="D80" s="84"/>
      <c r="E80" s="84"/>
      <c r="F80" s="85"/>
      <c r="G80" s="83"/>
      <c r="H80" s="84"/>
      <c r="I80" s="84"/>
      <c r="J80" s="84"/>
      <c r="K80" s="84"/>
      <c r="L80" s="84"/>
      <c r="M80" s="85"/>
      <c r="N80" s="83"/>
      <c r="O80" s="84"/>
      <c r="P80" s="85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101">
        <f>'Dotazník – Začiatok-2'!B80</f>
        <v>0</v>
      </c>
      <c r="BF80" s="101">
        <f>'Dotazník – Začiatok-2'!C80</f>
        <v>0</v>
      </c>
      <c r="BG80" s="101">
        <f>'Dotazník – Začiatok-2'!D80</f>
        <v>0</v>
      </c>
      <c r="BH80" s="101">
        <f>'Dotazník – Začiatok-2'!E80</f>
        <v>0</v>
      </c>
      <c r="BI80" s="101">
        <f>'Dotazník – Začiatok-2'!F80</f>
        <v>0</v>
      </c>
      <c r="BJ80" s="101">
        <f>'Dotazník – Začiatok-2'!G80</f>
        <v>0</v>
      </c>
      <c r="BK80" s="101">
        <f>'Dotazník – Začiatok-2'!H80</f>
        <v>0</v>
      </c>
      <c r="BL80" s="101">
        <f>'Dotazník – Začiatok-2'!I80</f>
        <v>0</v>
      </c>
      <c r="BM80" s="101">
        <f>'Dotazník – Začiatok-2'!J80</f>
        <v>0</v>
      </c>
      <c r="BN80" s="101">
        <f>'Dotazník – Začiatok-2'!K80</f>
        <v>0</v>
      </c>
      <c r="BO80" s="101">
        <f>'Dotazník – Začiatok-2'!L80</f>
        <v>0</v>
      </c>
      <c r="BP80" s="101">
        <f>'Dotazník – Začiatok-2'!M80</f>
        <v>0</v>
      </c>
      <c r="BQ80" s="101">
        <f>'Dotazník – Začiatok-2'!N80</f>
        <v>0</v>
      </c>
      <c r="BR80" s="101">
        <f>'Dotazník – Začiatok-2'!O80</f>
        <v>0</v>
      </c>
      <c r="BS80" s="101">
        <f>'Dotazník – Začiatok-2'!P80</f>
        <v>0</v>
      </c>
      <c r="BT80" s="37"/>
      <c r="BU80" s="37"/>
      <c r="BV80" s="37"/>
      <c r="BW80" s="37"/>
      <c r="BX80" s="37"/>
      <c r="BY80" s="37"/>
      <c r="BZ80" s="102" t="str">
        <f t="shared" si="18"/>
        <v/>
      </c>
      <c r="CA80" s="102" t="str">
        <f t="shared" si="19"/>
        <v/>
      </c>
      <c r="CB80" s="103" t="str">
        <f t="shared" si="20"/>
        <v/>
      </c>
      <c r="CC80" s="104" t="str">
        <f t="shared" si="21"/>
        <v/>
      </c>
      <c r="CD80" s="102">
        <f t="shared" si="11"/>
        <v>0</v>
      </c>
      <c r="CE80" s="102">
        <f t="shared" si="12"/>
        <v>0</v>
      </c>
      <c r="CF80" s="102">
        <f t="shared" si="13"/>
        <v>0</v>
      </c>
      <c r="CG80" s="104">
        <f t="shared" si="14"/>
        <v>0</v>
      </c>
      <c r="CH80" s="102" t="str">
        <f t="shared" si="22"/>
        <v/>
      </c>
      <c r="CI80" s="102" t="str">
        <f t="shared" si="22"/>
        <v/>
      </c>
      <c r="CJ80" s="102" t="str">
        <f t="shared" si="22"/>
        <v/>
      </c>
      <c r="CK80" s="104" t="str">
        <f t="shared" si="15"/>
        <v/>
      </c>
      <c r="CL80" s="103" t="str">
        <f t="shared" si="23"/>
        <v/>
      </c>
      <c r="CM80" s="103" t="str">
        <f t="shared" si="23"/>
        <v/>
      </c>
      <c r="CN80" s="103" t="str">
        <f t="shared" si="23"/>
        <v/>
      </c>
      <c r="CO80" s="105" t="str">
        <f t="shared" si="16"/>
        <v/>
      </c>
      <c r="CP80" s="102" t="str">
        <f t="shared" si="24"/>
        <v/>
      </c>
      <c r="CQ80" s="102" t="str">
        <f t="shared" si="24"/>
        <v/>
      </c>
      <c r="CR80" s="102" t="str">
        <f t="shared" si="24"/>
        <v/>
      </c>
      <c r="CS80" s="104" t="str">
        <f t="shared" si="17"/>
        <v/>
      </c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  <c r="HM80" s="37"/>
      <c r="HN80" s="37"/>
      <c r="HO80" s="37"/>
    </row>
    <row r="81" spans="1:223" s="2" customFormat="1" x14ac:dyDescent="0.3">
      <c r="A81" s="6">
        <v>68</v>
      </c>
      <c r="B81" s="83"/>
      <c r="C81" s="84"/>
      <c r="D81" s="84"/>
      <c r="E81" s="84"/>
      <c r="F81" s="85"/>
      <c r="G81" s="83"/>
      <c r="H81" s="84"/>
      <c r="I81" s="84"/>
      <c r="J81" s="84"/>
      <c r="K81" s="84"/>
      <c r="L81" s="84"/>
      <c r="M81" s="85"/>
      <c r="N81" s="83"/>
      <c r="O81" s="84"/>
      <c r="P81" s="85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101">
        <f>'Dotazník – Začiatok-2'!B81</f>
        <v>0</v>
      </c>
      <c r="BF81" s="101">
        <f>'Dotazník – Začiatok-2'!C81</f>
        <v>0</v>
      </c>
      <c r="BG81" s="101">
        <f>'Dotazník – Začiatok-2'!D81</f>
        <v>0</v>
      </c>
      <c r="BH81" s="101">
        <f>'Dotazník – Začiatok-2'!E81</f>
        <v>0</v>
      </c>
      <c r="BI81" s="101">
        <f>'Dotazník – Začiatok-2'!F81</f>
        <v>0</v>
      </c>
      <c r="BJ81" s="101">
        <f>'Dotazník – Začiatok-2'!G81</f>
        <v>0</v>
      </c>
      <c r="BK81" s="101">
        <f>'Dotazník – Začiatok-2'!H81</f>
        <v>0</v>
      </c>
      <c r="BL81" s="101">
        <f>'Dotazník – Začiatok-2'!I81</f>
        <v>0</v>
      </c>
      <c r="BM81" s="101">
        <f>'Dotazník – Začiatok-2'!J81</f>
        <v>0</v>
      </c>
      <c r="BN81" s="101">
        <f>'Dotazník – Začiatok-2'!K81</f>
        <v>0</v>
      </c>
      <c r="BO81" s="101">
        <f>'Dotazník – Začiatok-2'!L81</f>
        <v>0</v>
      </c>
      <c r="BP81" s="101">
        <f>'Dotazník – Začiatok-2'!M81</f>
        <v>0</v>
      </c>
      <c r="BQ81" s="101">
        <f>'Dotazník – Začiatok-2'!N81</f>
        <v>0</v>
      </c>
      <c r="BR81" s="101">
        <f>'Dotazník – Začiatok-2'!O81</f>
        <v>0</v>
      </c>
      <c r="BS81" s="101">
        <f>'Dotazník – Začiatok-2'!P81</f>
        <v>0</v>
      </c>
      <c r="BT81" s="37"/>
      <c r="BU81" s="37"/>
      <c r="BV81" s="37"/>
      <c r="BW81" s="37"/>
      <c r="BX81" s="37"/>
      <c r="BY81" s="37"/>
      <c r="BZ81" s="102" t="str">
        <f t="shared" si="18"/>
        <v/>
      </c>
      <c r="CA81" s="102" t="str">
        <f t="shared" si="19"/>
        <v/>
      </c>
      <c r="CB81" s="103" t="str">
        <f t="shared" si="20"/>
        <v/>
      </c>
      <c r="CC81" s="104" t="str">
        <f t="shared" si="21"/>
        <v/>
      </c>
      <c r="CD81" s="102">
        <f t="shared" si="11"/>
        <v>0</v>
      </c>
      <c r="CE81" s="102">
        <f t="shared" si="12"/>
        <v>0</v>
      </c>
      <c r="CF81" s="102">
        <f t="shared" si="13"/>
        <v>0</v>
      </c>
      <c r="CG81" s="104">
        <f t="shared" si="14"/>
        <v>0</v>
      </c>
      <c r="CH81" s="102" t="str">
        <f t="shared" si="22"/>
        <v/>
      </c>
      <c r="CI81" s="102" t="str">
        <f t="shared" si="22"/>
        <v/>
      </c>
      <c r="CJ81" s="102" t="str">
        <f t="shared" si="22"/>
        <v/>
      </c>
      <c r="CK81" s="104" t="str">
        <f t="shared" si="15"/>
        <v/>
      </c>
      <c r="CL81" s="103" t="str">
        <f t="shared" si="23"/>
        <v/>
      </c>
      <c r="CM81" s="103" t="str">
        <f t="shared" si="23"/>
        <v/>
      </c>
      <c r="CN81" s="103" t="str">
        <f t="shared" si="23"/>
        <v/>
      </c>
      <c r="CO81" s="105" t="str">
        <f t="shared" si="16"/>
        <v/>
      </c>
      <c r="CP81" s="102" t="str">
        <f t="shared" si="24"/>
        <v/>
      </c>
      <c r="CQ81" s="102" t="str">
        <f t="shared" si="24"/>
        <v/>
      </c>
      <c r="CR81" s="102" t="str">
        <f t="shared" si="24"/>
        <v/>
      </c>
      <c r="CS81" s="104" t="str">
        <f t="shared" si="17"/>
        <v/>
      </c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  <c r="HM81" s="37"/>
      <c r="HN81" s="37"/>
      <c r="HO81" s="37"/>
    </row>
    <row r="82" spans="1:223" s="2" customFormat="1" x14ac:dyDescent="0.3">
      <c r="A82" s="5">
        <v>69</v>
      </c>
      <c r="B82" s="83"/>
      <c r="C82" s="84"/>
      <c r="D82" s="84"/>
      <c r="E82" s="84"/>
      <c r="F82" s="85"/>
      <c r="G82" s="83"/>
      <c r="H82" s="84"/>
      <c r="I82" s="84"/>
      <c r="J82" s="84"/>
      <c r="K82" s="84"/>
      <c r="L82" s="84"/>
      <c r="M82" s="85"/>
      <c r="N82" s="83"/>
      <c r="O82" s="84"/>
      <c r="P82" s="85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101">
        <f>'Dotazník – Začiatok-2'!B82</f>
        <v>0</v>
      </c>
      <c r="BF82" s="101">
        <f>'Dotazník – Začiatok-2'!C82</f>
        <v>0</v>
      </c>
      <c r="BG82" s="101">
        <f>'Dotazník – Začiatok-2'!D82</f>
        <v>0</v>
      </c>
      <c r="BH82" s="101">
        <f>'Dotazník – Začiatok-2'!E82</f>
        <v>0</v>
      </c>
      <c r="BI82" s="101">
        <f>'Dotazník – Začiatok-2'!F82</f>
        <v>0</v>
      </c>
      <c r="BJ82" s="101">
        <f>'Dotazník – Začiatok-2'!G82</f>
        <v>0</v>
      </c>
      <c r="BK82" s="101">
        <f>'Dotazník – Začiatok-2'!H82</f>
        <v>0</v>
      </c>
      <c r="BL82" s="101">
        <f>'Dotazník – Začiatok-2'!I82</f>
        <v>0</v>
      </c>
      <c r="BM82" s="101">
        <f>'Dotazník – Začiatok-2'!J82</f>
        <v>0</v>
      </c>
      <c r="BN82" s="101">
        <f>'Dotazník – Začiatok-2'!K82</f>
        <v>0</v>
      </c>
      <c r="BO82" s="101">
        <f>'Dotazník – Začiatok-2'!L82</f>
        <v>0</v>
      </c>
      <c r="BP82" s="101">
        <f>'Dotazník – Začiatok-2'!M82</f>
        <v>0</v>
      </c>
      <c r="BQ82" s="101">
        <f>'Dotazník – Začiatok-2'!N82</f>
        <v>0</v>
      </c>
      <c r="BR82" s="101">
        <f>'Dotazník – Začiatok-2'!O82</f>
        <v>0</v>
      </c>
      <c r="BS82" s="101">
        <f>'Dotazník – Začiatok-2'!P82</f>
        <v>0</v>
      </c>
      <c r="BT82" s="37"/>
      <c r="BU82" s="37"/>
      <c r="BV82" s="37"/>
      <c r="BW82" s="37"/>
      <c r="BX82" s="37"/>
      <c r="BY82" s="37"/>
      <c r="BZ82" s="102" t="str">
        <f t="shared" si="18"/>
        <v/>
      </c>
      <c r="CA82" s="102" t="str">
        <f t="shared" si="19"/>
        <v/>
      </c>
      <c r="CB82" s="103" t="str">
        <f t="shared" si="20"/>
        <v/>
      </c>
      <c r="CC82" s="104" t="str">
        <f t="shared" si="21"/>
        <v/>
      </c>
      <c r="CD82" s="102">
        <f t="shared" si="11"/>
        <v>0</v>
      </c>
      <c r="CE82" s="102">
        <f t="shared" si="12"/>
        <v>0</v>
      </c>
      <c r="CF82" s="102">
        <f t="shared" si="13"/>
        <v>0</v>
      </c>
      <c r="CG82" s="104">
        <f t="shared" si="14"/>
        <v>0</v>
      </c>
      <c r="CH82" s="102" t="str">
        <f t="shared" si="22"/>
        <v/>
      </c>
      <c r="CI82" s="102" t="str">
        <f t="shared" si="22"/>
        <v/>
      </c>
      <c r="CJ82" s="102" t="str">
        <f t="shared" si="22"/>
        <v/>
      </c>
      <c r="CK82" s="104" t="str">
        <f t="shared" si="15"/>
        <v/>
      </c>
      <c r="CL82" s="103" t="str">
        <f t="shared" si="23"/>
        <v/>
      </c>
      <c r="CM82" s="103" t="str">
        <f t="shared" si="23"/>
        <v/>
      </c>
      <c r="CN82" s="103" t="str">
        <f t="shared" si="23"/>
        <v/>
      </c>
      <c r="CO82" s="105" t="str">
        <f t="shared" si="16"/>
        <v/>
      </c>
      <c r="CP82" s="102" t="str">
        <f t="shared" si="24"/>
        <v/>
      </c>
      <c r="CQ82" s="102" t="str">
        <f t="shared" si="24"/>
        <v/>
      </c>
      <c r="CR82" s="102" t="str">
        <f t="shared" si="24"/>
        <v/>
      </c>
      <c r="CS82" s="104" t="str">
        <f t="shared" si="17"/>
        <v/>
      </c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  <c r="HM82" s="37"/>
      <c r="HN82" s="37"/>
      <c r="HO82" s="37"/>
    </row>
    <row r="83" spans="1:223" x14ac:dyDescent="0.3">
      <c r="A83" s="5">
        <v>70</v>
      </c>
      <c r="B83" s="83"/>
      <c r="C83" s="84"/>
      <c r="D83" s="84"/>
      <c r="E83" s="84"/>
      <c r="F83" s="85"/>
      <c r="G83" s="83"/>
      <c r="H83" s="84"/>
      <c r="I83" s="84"/>
      <c r="J83" s="84"/>
      <c r="K83" s="84"/>
      <c r="L83" s="84"/>
      <c r="M83" s="85"/>
      <c r="N83" s="83"/>
      <c r="O83" s="84"/>
      <c r="P83" s="85"/>
      <c r="BE83" s="101">
        <f>'Dotazník – Začiatok-2'!B83</f>
        <v>0</v>
      </c>
      <c r="BF83" s="101">
        <f>'Dotazník – Začiatok-2'!C83</f>
        <v>0</v>
      </c>
      <c r="BG83" s="101">
        <f>'Dotazník – Začiatok-2'!D83</f>
        <v>0</v>
      </c>
      <c r="BH83" s="101">
        <f>'Dotazník – Začiatok-2'!E83</f>
        <v>0</v>
      </c>
      <c r="BI83" s="101">
        <f>'Dotazník – Začiatok-2'!F83</f>
        <v>0</v>
      </c>
      <c r="BJ83" s="101">
        <f>'Dotazník – Začiatok-2'!G83</f>
        <v>0</v>
      </c>
      <c r="BK83" s="101">
        <f>'Dotazník – Začiatok-2'!H83</f>
        <v>0</v>
      </c>
      <c r="BL83" s="101">
        <f>'Dotazník – Začiatok-2'!I83</f>
        <v>0</v>
      </c>
      <c r="BM83" s="101">
        <f>'Dotazník – Začiatok-2'!J83</f>
        <v>0</v>
      </c>
      <c r="BN83" s="101">
        <f>'Dotazník – Začiatok-2'!K83</f>
        <v>0</v>
      </c>
      <c r="BO83" s="101">
        <f>'Dotazník – Začiatok-2'!L83</f>
        <v>0</v>
      </c>
      <c r="BP83" s="101">
        <f>'Dotazník – Začiatok-2'!M83</f>
        <v>0</v>
      </c>
      <c r="BQ83" s="101">
        <f>'Dotazník – Začiatok-2'!N83</f>
        <v>0</v>
      </c>
      <c r="BR83" s="101">
        <f>'Dotazník – Začiatok-2'!O83</f>
        <v>0</v>
      </c>
      <c r="BS83" s="101">
        <f>'Dotazník – Začiatok-2'!P83</f>
        <v>0</v>
      </c>
      <c r="BZ83" s="102" t="str">
        <f t="shared" si="18"/>
        <v/>
      </c>
      <c r="CA83" s="102" t="str">
        <f t="shared" si="19"/>
        <v/>
      </c>
      <c r="CB83" s="103" t="str">
        <f t="shared" si="20"/>
        <v/>
      </c>
      <c r="CC83" s="104" t="str">
        <f t="shared" si="21"/>
        <v/>
      </c>
      <c r="CD83" s="102">
        <f t="shared" si="11"/>
        <v>0</v>
      </c>
      <c r="CE83" s="102">
        <f t="shared" si="12"/>
        <v>0</v>
      </c>
      <c r="CF83" s="102">
        <f t="shared" si="13"/>
        <v>0</v>
      </c>
      <c r="CG83" s="104">
        <f t="shared" si="14"/>
        <v>0</v>
      </c>
      <c r="CH83" s="102" t="str">
        <f t="shared" si="22"/>
        <v/>
      </c>
      <c r="CI83" s="102" t="str">
        <f t="shared" si="22"/>
        <v/>
      </c>
      <c r="CJ83" s="102" t="str">
        <f t="shared" si="22"/>
        <v/>
      </c>
      <c r="CK83" s="104" t="str">
        <f t="shared" si="15"/>
        <v/>
      </c>
      <c r="CL83" s="103" t="str">
        <f t="shared" si="23"/>
        <v/>
      </c>
      <c r="CM83" s="103" t="str">
        <f t="shared" si="23"/>
        <v/>
      </c>
      <c r="CN83" s="103" t="str">
        <f t="shared" si="23"/>
        <v/>
      </c>
      <c r="CO83" s="105" t="str">
        <f t="shared" si="16"/>
        <v/>
      </c>
      <c r="CP83" s="102" t="str">
        <f t="shared" si="24"/>
        <v/>
      </c>
      <c r="CQ83" s="102" t="str">
        <f t="shared" si="24"/>
        <v/>
      </c>
      <c r="CR83" s="102" t="str">
        <f t="shared" si="24"/>
        <v/>
      </c>
      <c r="CS83" s="104" t="str">
        <f t="shared" si="17"/>
        <v/>
      </c>
      <c r="CU83" s="37"/>
    </row>
    <row r="84" spans="1:223" x14ac:dyDescent="0.3">
      <c r="A84" s="6">
        <v>71</v>
      </c>
      <c r="B84" s="83"/>
      <c r="C84" s="84"/>
      <c r="D84" s="84"/>
      <c r="E84" s="84"/>
      <c r="F84" s="85"/>
      <c r="G84" s="83"/>
      <c r="H84" s="84"/>
      <c r="I84" s="84"/>
      <c r="J84" s="84"/>
      <c r="K84" s="84"/>
      <c r="L84" s="84"/>
      <c r="M84" s="85"/>
      <c r="N84" s="83"/>
      <c r="O84" s="84"/>
      <c r="P84" s="85"/>
      <c r="BE84" s="101">
        <f>'Dotazník – Začiatok-2'!B84</f>
        <v>0</v>
      </c>
      <c r="BF84" s="101">
        <f>'Dotazník – Začiatok-2'!C84</f>
        <v>0</v>
      </c>
      <c r="BG84" s="101">
        <f>'Dotazník – Začiatok-2'!D84</f>
        <v>0</v>
      </c>
      <c r="BH84" s="101">
        <f>'Dotazník – Začiatok-2'!E84</f>
        <v>0</v>
      </c>
      <c r="BI84" s="101">
        <f>'Dotazník – Začiatok-2'!F84</f>
        <v>0</v>
      </c>
      <c r="BJ84" s="101">
        <f>'Dotazník – Začiatok-2'!G84</f>
        <v>0</v>
      </c>
      <c r="BK84" s="101">
        <f>'Dotazník – Začiatok-2'!H84</f>
        <v>0</v>
      </c>
      <c r="BL84" s="101">
        <f>'Dotazník – Začiatok-2'!I84</f>
        <v>0</v>
      </c>
      <c r="BM84" s="101">
        <f>'Dotazník – Začiatok-2'!J84</f>
        <v>0</v>
      </c>
      <c r="BN84" s="101">
        <f>'Dotazník – Začiatok-2'!K84</f>
        <v>0</v>
      </c>
      <c r="BO84" s="101">
        <f>'Dotazník – Začiatok-2'!L84</f>
        <v>0</v>
      </c>
      <c r="BP84" s="101">
        <f>'Dotazník – Začiatok-2'!M84</f>
        <v>0</v>
      </c>
      <c r="BQ84" s="101">
        <f>'Dotazník – Začiatok-2'!N84</f>
        <v>0</v>
      </c>
      <c r="BR84" s="101">
        <f>'Dotazník – Začiatok-2'!O84</f>
        <v>0</v>
      </c>
      <c r="BS84" s="101">
        <f>'Dotazník – Začiatok-2'!P84</f>
        <v>0</v>
      </c>
      <c r="BZ84" s="102" t="str">
        <f t="shared" si="18"/>
        <v/>
      </c>
      <c r="CA84" s="102" t="str">
        <f t="shared" si="19"/>
        <v/>
      </c>
      <c r="CB84" s="103" t="str">
        <f t="shared" si="20"/>
        <v/>
      </c>
      <c r="CC84" s="104" t="str">
        <f t="shared" si="21"/>
        <v/>
      </c>
      <c r="CD84" s="102">
        <f t="shared" si="11"/>
        <v>0</v>
      </c>
      <c r="CE84" s="102">
        <f t="shared" si="12"/>
        <v>0</v>
      </c>
      <c r="CF84" s="102">
        <f t="shared" si="13"/>
        <v>0</v>
      </c>
      <c r="CG84" s="104">
        <f t="shared" si="14"/>
        <v>0</v>
      </c>
      <c r="CH84" s="102" t="str">
        <f t="shared" si="22"/>
        <v/>
      </c>
      <c r="CI84" s="102" t="str">
        <f t="shared" si="22"/>
        <v/>
      </c>
      <c r="CJ84" s="102" t="str">
        <f t="shared" si="22"/>
        <v/>
      </c>
      <c r="CK84" s="104" t="str">
        <f t="shared" si="15"/>
        <v/>
      </c>
      <c r="CL84" s="103" t="str">
        <f t="shared" si="23"/>
        <v/>
      </c>
      <c r="CM84" s="103" t="str">
        <f t="shared" si="23"/>
        <v/>
      </c>
      <c r="CN84" s="103" t="str">
        <f t="shared" si="23"/>
        <v/>
      </c>
      <c r="CO84" s="105" t="str">
        <f t="shared" si="16"/>
        <v/>
      </c>
      <c r="CP84" s="102" t="str">
        <f t="shared" si="24"/>
        <v/>
      </c>
      <c r="CQ84" s="102" t="str">
        <f t="shared" si="24"/>
        <v/>
      </c>
      <c r="CR84" s="102" t="str">
        <f t="shared" si="24"/>
        <v/>
      </c>
      <c r="CS84" s="104" t="str">
        <f t="shared" si="17"/>
        <v/>
      </c>
      <c r="CU84" s="37"/>
    </row>
    <row r="85" spans="1:223" x14ac:dyDescent="0.3">
      <c r="A85" s="5">
        <v>72</v>
      </c>
      <c r="B85" s="83"/>
      <c r="C85" s="84"/>
      <c r="D85" s="84"/>
      <c r="E85" s="84"/>
      <c r="F85" s="85"/>
      <c r="G85" s="83"/>
      <c r="H85" s="84"/>
      <c r="I85" s="84"/>
      <c r="J85" s="84"/>
      <c r="K85" s="84"/>
      <c r="L85" s="84"/>
      <c r="M85" s="85"/>
      <c r="N85" s="83"/>
      <c r="O85" s="84"/>
      <c r="P85" s="85"/>
      <c r="BE85" s="101">
        <f>'Dotazník – Začiatok-2'!B85</f>
        <v>0</v>
      </c>
      <c r="BF85" s="101">
        <f>'Dotazník – Začiatok-2'!C85</f>
        <v>0</v>
      </c>
      <c r="BG85" s="101">
        <f>'Dotazník – Začiatok-2'!D85</f>
        <v>0</v>
      </c>
      <c r="BH85" s="101">
        <f>'Dotazník – Začiatok-2'!E85</f>
        <v>0</v>
      </c>
      <c r="BI85" s="101">
        <f>'Dotazník – Začiatok-2'!F85</f>
        <v>0</v>
      </c>
      <c r="BJ85" s="101">
        <f>'Dotazník – Začiatok-2'!G85</f>
        <v>0</v>
      </c>
      <c r="BK85" s="101">
        <f>'Dotazník – Začiatok-2'!H85</f>
        <v>0</v>
      </c>
      <c r="BL85" s="101">
        <f>'Dotazník – Začiatok-2'!I85</f>
        <v>0</v>
      </c>
      <c r="BM85" s="101">
        <f>'Dotazník – Začiatok-2'!J85</f>
        <v>0</v>
      </c>
      <c r="BN85" s="101">
        <f>'Dotazník – Začiatok-2'!K85</f>
        <v>0</v>
      </c>
      <c r="BO85" s="101">
        <f>'Dotazník – Začiatok-2'!L85</f>
        <v>0</v>
      </c>
      <c r="BP85" s="101">
        <f>'Dotazník – Začiatok-2'!M85</f>
        <v>0</v>
      </c>
      <c r="BQ85" s="101">
        <f>'Dotazník – Začiatok-2'!N85</f>
        <v>0</v>
      </c>
      <c r="BR85" s="101">
        <f>'Dotazník – Začiatok-2'!O85</f>
        <v>0</v>
      </c>
      <c r="BS85" s="101">
        <f>'Dotazník – Začiatok-2'!P85</f>
        <v>0</v>
      </c>
      <c r="BZ85" s="102" t="str">
        <f t="shared" si="18"/>
        <v/>
      </c>
      <c r="CA85" s="102" t="str">
        <f t="shared" si="19"/>
        <v/>
      </c>
      <c r="CB85" s="103" t="str">
        <f t="shared" si="20"/>
        <v/>
      </c>
      <c r="CC85" s="104" t="str">
        <f t="shared" si="21"/>
        <v/>
      </c>
      <c r="CD85" s="102">
        <f t="shared" si="11"/>
        <v>0</v>
      </c>
      <c r="CE85" s="102">
        <f t="shared" si="12"/>
        <v>0</v>
      </c>
      <c r="CF85" s="102">
        <f t="shared" si="13"/>
        <v>0</v>
      </c>
      <c r="CG85" s="104">
        <f t="shared" si="14"/>
        <v>0</v>
      </c>
      <c r="CH85" s="102" t="str">
        <f t="shared" si="22"/>
        <v/>
      </c>
      <c r="CI85" s="102" t="str">
        <f t="shared" si="22"/>
        <v/>
      </c>
      <c r="CJ85" s="102" t="str">
        <f t="shared" si="22"/>
        <v/>
      </c>
      <c r="CK85" s="104" t="str">
        <f t="shared" si="15"/>
        <v/>
      </c>
      <c r="CL85" s="103" t="str">
        <f t="shared" si="23"/>
        <v/>
      </c>
      <c r="CM85" s="103" t="str">
        <f t="shared" si="23"/>
        <v/>
      </c>
      <c r="CN85" s="103" t="str">
        <f t="shared" si="23"/>
        <v/>
      </c>
      <c r="CO85" s="105" t="str">
        <f t="shared" si="16"/>
        <v/>
      </c>
      <c r="CP85" s="102" t="str">
        <f t="shared" si="24"/>
        <v/>
      </c>
      <c r="CQ85" s="102" t="str">
        <f t="shared" si="24"/>
        <v/>
      </c>
      <c r="CR85" s="102" t="str">
        <f t="shared" si="24"/>
        <v/>
      </c>
      <c r="CS85" s="104" t="str">
        <f t="shared" si="17"/>
        <v/>
      </c>
      <c r="CU85" s="37"/>
    </row>
    <row r="86" spans="1:223" s="7" customFormat="1" x14ac:dyDescent="0.3">
      <c r="A86" s="5">
        <v>73</v>
      </c>
      <c r="B86" s="83"/>
      <c r="C86" s="84"/>
      <c r="D86" s="84"/>
      <c r="E86" s="84"/>
      <c r="F86" s="85"/>
      <c r="G86" s="83"/>
      <c r="H86" s="84"/>
      <c r="I86" s="84"/>
      <c r="J86" s="84"/>
      <c r="K86" s="84"/>
      <c r="L86" s="84"/>
      <c r="M86" s="85"/>
      <c r="N86" s="83"/>
      <c r="O86" s="84"/>
      <c r="P86" s="85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101">
        <f>'Dotazník – Začiatok-2'!B86</f>
        <v>0</v>
      </c>
      <c r="BF86" s="101">
        <f>'Dotazník – Začiatok-2'!C86</f>
        <v>0</v>
      </c>
      <c r="BG86" s="101">
        <f>'Dotazník – Začiatok-2'!D86</f>
        <v>0</v>
      </c>
      <c r="BH86" s="101">
        <f>'Dotazník – Začiatok-2'!E86</f>
        <v>0</v>
      </c>
      <c r="BI86" s="101">
        <f>'Dotazník – Začiatok-2'!F86</f>
        <v>0</v>
      </c>
      <c r="BJ86" s="101">
        <f>'Dotazník – Začiatok-2'!G86</f>
        <v>0</v>
      </c>
      <c r="BK86" s="101">
        <f>'Dotazník – Začiatok-2'!H86</f>
        <v>0</v>
      </c>
      <c r="BL86" s="101">
        <f>'Dotazník – Začiatok-2'!I86</f>
        <v>0</v>
      </c>
      <c r="BM86" s="101">
        <f>'Dotazník – Začiatok-2'!J86</f>
        <v>0</v>
      </c>
      <c r="BN86" s="101">
        <f>'Dotazník – Začiatok-2'!K86</f>
        <v>0</v>
      </c>
      <c r="BO86" s="101">
        <f>'Dotazník – Začiatok-2'!L86</f>
        <v>0</v>
      </c>
      <c r="BP86" s="101">
        <f>'Dotazník – Začiatok-2'!M86</f>
        <v>0</v>
      </c>
      <c r="BQ86" s="101">
        <f>'Dotazník – Začiatok-2'!N86</f>
        <v>0</v>
      </c>
      <c r="BR86" s="101">
        <f>'Dotazník – Začiatok-2'!O86</f>
        <v>0</v>
      </c>
      <c r="BS86" s="101">
        <f>'Dotazník – Začiatok-2'!P86</f>
        <v>0</v>
      </c>
      <c r="BT86" s="37"/>
      <c r="BU86" s="37"/>
      <c r="BV86" s="37"/>
      <c r="BW86" s="37"/>
      <c r="BX86" s="37"/>
      <c r="BY86" s="37"/>
      <c r="BZ86" s="102" t="str">
        <f t="shared" si="18"/>
        <v/>
      </c>
      <c r="CA86" s="102" t="str">
        <f t="shared" si="19"/>
        <v/>
      </c>
      <c r="CB86" s="103" t="str">
        <f t="shared" si="20"/>
        <v/>
      </c>
      <c r="CC86" s="104" t="str">
        <f t="shared" si="21"/>
        <v/>
      </c>
      <c r="CD86" s="102">
        <f t="shared" si="11"/>
        <v>0</v>
      </c>
      <c r="CE86" s="102">
        <f t="shared" si="12"/>
        <v>0</v>
      </c>
      <c r="CF86" s="102">
        <f t="shared" si="13"/>
        <v>0</v>
      </c>
      <c r="CG86" s="104">
        <f t="shared" si="14"/>
        <v>0</v>
      </c>
      <c r="CH86" s="102" t="str">
        <f t="shared" si="22"/>
        <v/>
      </c>
      <c r="CI86" s="102" t="str">
        <f t="shared" si="22"/>
        <v/>
      </c>
      <c r="CJ86" s="102" t="str">
        <f t="shared" si="22"/>
        <v/>
      </c>
      <c r="CK86" s="104" t="str">
        <f t="shared" si="15"/>
        <v/>
      </c>
      <c r="CL86" s="103" t="str">
        <f t="shared" si="23"/>
        <v/>
      </c>
      <c r="CM86" s="103" t="str">
        <f t="shared" si="23"/>
        <v/>
      </c>
      <c r="CN86" s="103" t="str">
        <f t="shared" si="23"/>
        <v/>
      </c>
      <c r="CO86" s="105" t="str">
        <f t="shared" si="16"/>
        <v/>
      </c>
      <c r="CP86" s="102" t="str">
        <f t="shared" si="24"/>
        <v/>
      </c>
      <c r="CQ86" s="102" t="str">
        <f t="shared" si="24"/>
        <v/>
      </c>
      <c r="CR86" s="102" t="str">
        <f t="shared" si="24"/>
        <v/>
      </c>
      <c r="CS86" s="104" t="str">
        <f t="shared" si="17"/>
        <v/>
      </c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  <c r="HM86" s="37"/>
      <c r="HN86" s="37"/>
      <c r="HO86" s="37"/>
    </row>
    <row r="87" spans="1:223" s="7" customFormat="1" x14ac:dyDescent="0.3">
      <c r="A87" s="6">
        <v>74</v>
      </c>
      <c r="B87" s="83"/>
      <c r="C87" s="84"/>
      <c r="D87" s="84"/>
      <c r="E87" s="84"/>
      <c r="F87" s="85"/>
      <c r="G87" s="83"/>
      <c r="H87" s="84"/>
      <c r="I87" s="84"/>
      <c r="J87" s="84"/>
      <c r="K87" s="84"/>
      <c r="L87" s="84"/>
      <c r="M87" s="85"/>
      <c r="N87" s="83"/>
      <c r="O87" s="84"/>
      <c r="P87" s="85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101">
        <f>'Dotazník – Začiatok-2'!B87</f>
        <v>0</v>
      </c>
      <c r="BF87" s="101">
        <f>'Dotazník – Začiatok-2'!C87</f>
        <v>0</v>
      </c>
      <c r="BG87" s="101">
        <f>'Dotazník – Začiatok-2'!D87</f>
        <v>0</v>
      </c>
      <c r="BH87" s="101">
        <f>'Dotazník – Začiatok-2'!E87</f>
        <v>0</v>
      </c>
      <c r="BI87" s="101">
        <f>'Dotazník – Začiatok-2'!F87</f>
        <v>0</v>
      </c>
      <c r="BJ87" s="101">
        <f>'Dotazník – Začiatok-2'!G87</f>
        <v>0</v>
      </c>
      <c r="BK87" s="101">
        <f>'Dotazník – Začiatok-2'!H87</f>
        <v>0</v>
      </c>
      <c r="BL87" s="101">
        <f>'Dotazník – Začiatok-2'!I87</f>
        <v>0</v>
      </c>
      <c r="BM87" s="101">
        <f>'Dotazník – Začiatok-2'!J87</f>
        <v>0</v>
      </c>
      <c r="BN87" s="101">
        <f>'Dotazník – Začiatok-2'!K87</f>
        <v>0</v>
      </c>
      <c r="BO87" s="101">
        <f>'Dotazník – Začiatok-2'!L87</f>
        <v>0</v>
      </c>
      <c r="BP87" s="101">
        <f>'Dotazník – Začiatok-2'!M87</f>
        <v>0</v>
      </c>
      <c r="BQ87" s="101">
        <f>'Dotazník – Začiatok-2'!N87</f>
        <v>0</v>
      </c>
      <c r="BR87" s="101">
        <f>'Dotazník – Začiatok-2'!O87</f>
        <v>0</v>
      </c>
      <c r="BS87" s="101">
        <f>'Dotazník – Začiatok-2'!P87</f>
        <v>0</v>
      </c>
      <c r="BT87" s="37"/>
      <c r="BU87" s="37"/>
      <c r="BV87" s="37"/>
      <c r="BW87" s="37"/>
      <c r="BX87" s="37"/>
      <c r="BY87" s="37"/>
      <c r="BZ87" s="102" t="str">
        <f t="shared" si="18"/>
        <v/>
      </c>
      <c r="CA87" s="102" t="str">
        <f t="shared" si="19"/>
        <v/>
      </c>
      <c r="CB87" s="103" t="str">
        <f t="shared" si="20"/>
        <v/>
      </c>
      <c r="CC87" s="104" t="str">
        <f t="shared" si="21"/>
        <v/>
      </c>
      <c r="CD87" s="102">
        <f t="shared" si="11"/>
        <v>0</v>
      </c>
      <c r="CE87" s="102">
        <f t="shared" si="12"/>
        <v>0</v>
      </c>
      <c r="CF87" s="102">
        <f t="shared" si="13"/>
        <v>0</v>
      </c>
      <c r="CG87" s="104">
        <f t="shared" si="14"/>
        <v>0</v>
      </c>
      <c r="CH87" s="102" t="str">
        <f t="shared" si="22"/>
        <v/>
      </c>
      <c r="CI87" s="102" t="str">
        <f t="shared" si="22"/>
        <v/>
      </c>
      <c r="CJ87" s="102" t="str">
        <f t="shared" si="22"/>
        <v/>
      </c>
      <c r="CK87" s="104" t="str">
        <f t="shared" si="15"/>
        <v/>
      </c>
      <c r="CL87" s="103" t="str">
        <f t="shared" si="23"/>
        <v/>
      </c>
      <c r="CM87" s="103" t="str">
        <f t="shared" si="23"/>
        <v/>
      </c>
      <c r="CN87" s="103" t="str">
        <f t="shared" si="23"/>
        <v/>
      </c>
      <c r="CO87" s="105" t="str">
        <f t="shared" si="16"/>
        <v/>
      </c>
      <c r="CP87" s="102" t="str">
        <f t="shared" si="24"/>
        <v/>
      </c>
      <c r="CQ87" s="102" t="str">
        <f t="shared" si="24"/>
        <v/>
      </c>
      <c r="CR87" s="102" t="str">
        <f t="shared" si="24"/>
        <v/>
      </c>
      <c r="CS87" s="104" t="str">
        <f t="shared" si="17"/>
        <v/>
      </c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  <c r="FZ87" s="37"/>
      <c r="GA87" s="37"/>
      <c r="GB87" s="37"/>
      <c r="GC87" s="37"/>
      <c r="GD87" s="37"/>
      <c r="GE87" s="37"/>
      <c r="GF87" s="37"/>
      <c r="GG87" s="37"/>
      <c r="GH87" s="37"/>
      <c r="GI87" s="37"/>
      <c r="GJ87" s="37"/>
      <c r="GK87" s="37"/>
      <c r="GL87" s="37"/>
      <c r="GM87" s="37"/>
      <c r="GN87" s="37"/>
      <c r="GO87" s="37"/>
      <c r="GP87" s="37"/>
      <c r="GQ87" s="37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37"/>
      <c r="HF87" s="37"/>
      <c r="HG87" s="37"/>
      <c r="HH87" s="37"/>
      <c r="HI87" s="37"/>
      <c r="HJ87" s="37"/>
      <c r="HK87" s="37"/>
      <c r="HL87" s="37"/>
      <c r="HM87" s="37"/>
      <c r="HN87" s="37"/>
      <c r="HO87" s="37"/>
    </row>
    <row r="88" spans="1:223" x14ac:dyDescent="0.3">
      <c r="A88" s="5">
        <v>75</v>
      </c>
      <c r="B88" s="83"/>
      <c r="C88" s="84"/>
      <c r="D88" s="84"/>
      <c r="E88" s="84"/>
      <c r="F88" s="85"/>
      <c r="G88" s="83"/>
      <c r="H88" s="84"/>
      <c r="I88" s="84"/>
      <c r="J88" s="84"/>
      <c r="K88" s="84"/>
      <c r="L88" s="84"/>
      <c r="M88" s="85"/>
      <c r="N88" s="83"/>
      <c r="O88" s="84"/>
      <c r="P88" s="85"/>
      <c r="BE88" s="101">
        <f>'Dotazník – Začiatok-2'!B88</f>
        <v>0</v>
      </c>
      <c r="BF88" s="101">
        <f>'Dotazník – Začiatok-2'!C88</f>
        <v>0</v>
      </c>
      <c r="BG88" s="101">
        <f>'Dotazník – Začiatok-2'!D88</f>
        <v>0</v>
      </c>
      <c r="BH88" s="101">
        <f>'Dotazník – Začiatok-2'!E88</f>
        <v>0</v>
      </c>
      <c r="BI88" s="101">
        <f>'Dotazník – Začiatok-2'!F88</f>
        <v>0</v>
      </c>
      <c r="BJ88" s="101">
        <f>'Dotazník – Začiatok-2'!G88</f>
        <v>0</v>
      </c>
      <c r="BK88" s="101">
        <f>'Dotazník – Začiatok-2'!H88</f>
        <v>0</v>
      </c>
      <c r="BL88" s="101">
        <f>'Dotazník – Začiatok-2'!I88</f>
        <v>0</v>
      </c>
      <c r="BM88" s="101">
        <f>'Dotazník – Začiatok-2'!J88</f>
        <v>0</v>
      </c>
      <c r="BN88" s="101">
        <f>'Dotazník – Začiatok-2'!K88</f>
        <v>0</v>
      </c>
      <c r="BO88" s="101">
        <f>'Dotazník – Začiatok-2'!L88</f>
        <v>0</v>
      </c>
      <c r="BP88" s="101">
        <f>'Dotazník – Začiatok-2'!M88</f>
        <v>0</v>
      </c>
      <c r="BQ88" s="101">
        <f>'Dotazník – Začiatok-2'!N88</f>
        <v>0</v>
      </c>
      <c r="BR88" s="101">
        <f>'Dotazník – Začiatok-2'!O88</f>
        <v>0</v>
      </c>
      <c r="BS88" s="101">
        <f>'Dotazník – Začiatok-2'!P88</f>
        <v>0</v>
      </c>
      <c r="BZ88" s="102" t="str">
        <f t="shared" si="18"/>
        <v/>
      </c>
      <c r="CA88" s="102" t="str">
        <f t="shared" si="19"/>
        <v/>
      </c>
      <c r="CB88" s="103" t="str">
        <f t="shared" si="20"/>
        <v/>
      </c>
      <c r="CC88" s="104" t="str">
        <f t="shared" si="21"/>
        <v/>
      </c>
      <c r="CD88" s="102">
        <f t="shared" si="11"/>
        <v>0</v>
      </c>
      <c r="CE88" s="102">
        <f t="shared" si="12"/>
        <v>0</v>
      </c>
      <c r="CF88" s="102">
        <f t="shared" si="13"/>
        <v>0</v>
      </c>
      <c r="CG88" s="104">
        <f t="shared" si="14"/>
        <v>0</v>
      </c>
      <c r="CH88" s="102" t="str">
        <f t="shared" si="22"/>
        <v/>
      </c>
      <c r="CI88" s="102" t="str">
        <f t="shared" si="22"/>
        <v/>
      </c>
      <c r="CJ88" s="102" t="str">
        <f t="shared" si="22"/>
        <v/>
      </c>
      <c r="CK88" s="104" t="str">
        <f t="shared" si="15"/>
        <v/>
      </c>
      <c r="CL88" s="103" t="str">
        <f t="shared" si="23"/>
        <v/>
      </c>
      <c r="CM88" s="103" t="str">
        <f t="shared" si="23"/>
        <v/>
      </c>
      <c r="CN88" s="103" t="str">
        <f t="shared" si="23"/>
        <v/>
      </c>
      <c r="CO88" s="105" t="str">
        <f t="shared" si="16"/>
        <v/>
      </c>
      <c r="CP88" s="102" t="str">
        <f t="shared" si="24"/>
        <v/>
      </c>
      <c r="CQ88" s="102" t="str">
        <f t="shared" si="24"/>
        <v/>
      </c>
      <c r="CR88" s="102" t="str">
        <f t="shared" si="24"/>
        <v/>
      </c>
      <c r="CS88" s="104" t="str">
        <f t="shared" si="17"/>
        <v/>
      </c>
      <c r="CU88" s="37"/>
    </row>
    <row r="89" spans="1:223" x14ac:dyDescent="0.3">
      <c r="A89" s="5">
        <v>76</v>
      </c>
      <c r="B89" s="83"/>
      <c r="C89" s="84"/>
      <c r="D89" s="84"/>
      <c r="E89" s="84"/>
      <c r="F89" s="85"/>
      <c r="G89" s="83"/>
      <c r="H89" s="84"/>
      <c r="I89" s="84"/>
      <c r="J89" s="84"/>
      <c r="K89" s="84"/>
      <c r="L89" s="84"/>
      <c r="M89" s="85"/>
      <c r="N89" s="83"/>
      <c r="O89" s="84"/>
      <c r="P89" s="85"/>
      <c r="BE89" s="101">
        <f>'Dotazník – Začiatok-2'!B89</f>
        <v>0</v>
      </c>
      <c r="BF89" s="101">
        <f>'Dotazník – Začiatok-2'!C89</f>
        <v>0</v>
      </c>
      <c r="BG89" s="101">
        <f>'Dotazník – Začiatok-2'!D89</f>
        <v>0</v>
      </c>
      <c r="BH89" s="101">
        <f>'Dotazník – Začiatok-2'!E89</f>
        <v>0</v>
      </c>
      <c r="BI89" s="101">
        <f>'Dotazník – Začiatok-2'!F89</f>
        <v>0</v>
      </c>
      <c r="BJ89" s="101">
        <f>'Dotazník – Začiatok-2'!G89</f>
        <v>0</v>
      </c>
      <c r="BK89" s="101">
        <f>'Dotazník – Začiatok-2'!H89</f>
        <v>0</v>
      </c>
      <c r="BL89" s="101">
        <f>'Dotazník – Začiatok-2'!I89</f>
        <v>0</v>
      </c>
      <c r="BM89" s="101">
        <f>'Dotazník – Začiatok-2'!J89</f>
        <v>0</v>
      </c>
      <c r="BN89" s="101">
        <f>'Dotazník – Začiatok-2'!K89</f>
        <v>0</v>
      </c>
      <c r="BO89" s="101">
        <f>'Dotazník – Začiatok-2'!L89</f>
        <v>0</v>
      </c>
      <c r="BP89" s="101">
        <f>'Dotazník – Začiatok-2'!M89</f>
        <v>0</v>
      </c>
      <c r="BQ89" s="101">
        <f>'Dotazník – Začiatok-2'!N89</f>
        <v>0</v>
      </c>
      <c r="BR89" s="101">
        <f>'Dotazník – Začiatok-2'!O89</f>
        <v>0</v>
      </c>
      <c r="BS89" s="101">
        <f>'Dotazník – Začiatok-2'!P89</f>
        <v>0</v>
      </c>
      <c r="BZ89" s="102" t="str">
        <f t="shared" si="18"/>
        <v/>
      </c>
      <c r="CA89" s="102" t="str">
        <f t="shared" si="19"/>
        <v/>
      </c>
      <c r="CB89" s="103" t="str">
        <f t="shared" si="20"/>
        <v/>
      </c>
      <c r="CC89" s="104" t="str">
        <f t="shared" si="21"/>
        <v/>
      </c>
      <c r="CD89" s="102">
        <f t="shared" si="11"/>
        <v>0</v>
      </c>
      <c r="CE89" s="102">
        <f t="shared" si="12"/>
        <v>0</v>
      </c>
      <c r="CF89" s="102">
        <f t="shared" si="13"/>
        <v>0</v>
      </c>
      <c r="CG89" s="104">
        <f t="shared" si="14"/>
        <v>0</v>
      </c>
      <c r="CH89" s="102" t="str">
        <f t="shared" si="22"/>
        <v/>
      </c>
      <c r="CI89" s="102" t="str">
        <f t="shared" si="22"/>
        <v/>
      </c>
      <c r="CJ89" s="102" t="str">
        <f t="shared" si="22"/>
        <v/>
      </c>
      <c r="CK89" s="104" t="str">
        <f t="shared" si="15"/>
        <v/>
      </c>
      <c r="CL89" s="103" t="str">
        <f t="shared" si="23"/>
        <v/>
      </c>
      <c r="CM89" s="103" t="str">
        <f t="shared" si="23"/>
        <v/>
      </c>
      <c r="CN89" s="103" t="str">
        <f t="shared" si="23"/>
        <v/>
      </c>
      <c r="CO89" s="105" t="str">
        <f t="shared" si="16"/>
        <v/>
      </c>
      <c r="CP89" s="102" t="str">
        <f t="shared" si="24"/>
        <v/>
      </c>
      <c r="CQ89" s="102" t="str">
        <f t="shared" si="24"/>
        <v/>
      </c>
      <c r="CR89" s="102" t="str">
        <f t="shared" si="24"/>
        <v/>
      </c>
      <c r="CS89" s="104" t="str">
        <f t="shared" si="17"/>
        <v/>
      </c>
      <c r="CU89" s="37"/>
    </row>
    <row r="90" spans="1:223" x14ac:dyDescent="0.3">
      <c r="A90" s="6">
        <v>77</v>
      </c>
      <c r="B90" s="83"/>
      <c r="C90" s="84"/>
      <c r="D90" s="84"/>
      <c r="E90" s="84"/>
      <c r="F90" s="85"/>
      <c r="G90" s="83"/>
      <c r="H90" s="84"/>
      <c r="I90" s="84"/>
      <c r="J90" s="84"/>
      <c r="K90" s="84"/>
      <c r="L90" s="84"/>
      <c r="M90" s="85"/>
      <c r="N90" s="83"/>
      <c r="O90" s="84"/>
      <c r="P90" s="85"/>
      <c r="BE90" s="101">
        <f>'Dotazník – Začiatok-2'!B90</f>
        <v>0</v>
      </c>
      <c r="BF90" s="101">
        <f>'Dotazník – Začiatok-2'!C90</f>
        <v>0</v>
      </c>
      <c r="BG90" s="101">
        <f>'Dotazník – Začiatok-2'!D90</f>
        <v>0</v>
      </c>
      <c r="BH90" s="101">
        <f>'Dotazník – Začiatok-2'!E90</f>
        <v>0</v>
      </c>
      <c r="BI90" s="101">
        <f>'Dotazník – Začiatok-2'!F90</f>
        <v>0</v>
      </c>
      <c r="BJ90" s="101">
        <f>'Dotazník – Začiatok-2'!G90</f>
        <v>0</v>
      </c>
      <c r="BK90" s="101">
        <f>'Dotazník – Začiatok-2'!H90</f>
        <v>0</v>
      </c>
      <c r="BL90" s="101">
        <f>'Dotazník – Začiatok-2'!I90</f>
        <v>0</v>
      </c>
      <c r="BM90" s="101">
        <f>'Dotazník – Začiatok-2'!J90</f>
        <v>0</v>
      </c>
      <c r="BN90" s="101">
        <f>'Dotazník – Začiatok-2'!K90</f>
        <v>0</v>
      </c>
      <c r="BO90" s="101">
        <f>'Dotazník – Začiatok-2'!L90</f>
        <v>0</v>
      </c>
      <c r="BP90" s="101">
        <f>'Dotazník – Začiatok-2'!M90</f>
        <v>0</v>
      </c>
      <c r="BQ90" s="101">
        <f>'Dotazník – Začiatok-2'!N90</f>
        <v>0</v>
      </c>
      <c r="BR90" s="101">
        <f>'Dotazník – Začiatok-2'!O90</f>
        <v>0</v>
      </c>
      <c r="BS90" s="101">
        <f>'Dotazník – Začiatok-2'!P90</f>
        <v>0</v>
      </c>
      <c r="BZ90" s="102" t="str">
        <f t="shared" si="18"/>
        <v/>
      </c>
      <c r="CA90" s="102" t="str">
        <f t="shared" si="19"/>
        <v/>
      </c>
      <c r="CB90" s="103" t="str">
        <f t="shared" si="20"/>
        <v/>
      </c>
      <c r="CC90" s="104" t="str">
        <f t="shared" si="21"/>
        <v/>
      </c>
      <c r="CD90" s="102">
        <f t="shared" si="11"/>
        <v>0</v>
      </c>
      <c r="CE90" s="102">
        <f t="shared" si="12"/>
        <v>0</v>
      </c>
      <c r="CF90" s="102">
        <f t="shared" si="13"/>
        <v>0</v>
      </c>
      <c r="CG90" s="104">
        <f t="shared" si="14"/>
        <v>0</v>
      </c>
      <c r="CH90" s="102" t="str">
        <f t="shared" si="22"/>
        <v/>
      </c>
      <c r="CI90" s="102" t="str">
        <f t="shared" si="22"/>
        <v/>
      </c>
      <c r="CJ90" s="102" t="str">
        <f t="shared" si="22"/>
        <v/>
      </c>
      <c r="CK90" s="104" t="str">
        <f t="shared" si="15"/>
        <v/>
      </c>
      <c r="CL90" s="103" t="str">
        <f t="shared" si="23"/>
        <v/>
      </c>
      <c r="CM90" s="103" t="str">
        <f t="shared" si="23"/>
        <v/>
      </c>
      <c r="CN90" s="103" t="str">
        <f t="shared" si="23"/>
        <v/>
      </c>
      <c r="CO90" s="105" t="str">
        <f t="shared" si="16"/>
        <v/>
      </c>
      <c r="CP90" s="102" t="str">
        <f t="shared" si="24"/>
        <v/>
      </c>
      <c r="CQ90" s="102" t="str">
        <f t="shared" si="24"/>
        <v/>
      </c>
      <c r="CR90" s="102" t="str">
        <f t="shared" si="24"/>
        <v/>
      </c>
      <c r="CS90" s="104" t="str">
        <f t="shared" si="17"/>
        <v/>
      </c>
      <c r="CU90" s="37"/>
    </row>
    <row r="91" spans="1:223" x14ac:dyDescent="0.3">
      <c r="A91" s="5">
        <v>78</v>
      </c>
      <c r="B91" s="83"/>
      <c r="C91" s="84"/>
      <c r="D91" s="84"/>
      <c r="E91" s="84"/>
      <c r="F91" s="85"/>
      <c r="G91" s="83"/>
      <c r="H91" s="84"/>
      <c r="I91" s="84"/>
      <c r="J91" s="84"/>
      <c r="K91" s="84"/>
      <c r="L91" s="84"/>
      <c r="M91" s="85"/>
      <c r="N91" s="83"/>
      <c r="O91" s="84"/>
      <c r="P91" s="85"/>
      <c r="BE91" s="101">
        <f>'Dotazník – Začiatok-2'!B91</f>
        <v>0</v>
      </c>
      <c r="BF91" s="101">
        <f>'Dotazník – Začiatok-2'!C91</f>
        <v>0</v>
      </c>
      <c r="BG91" s="101">
        <f>'Dotazník – Začiatok-2'!D91</f>
        <v>0</v>
      </c>
      <c r="BH91" s="101">
        <f>'Dotazník – Začiatok-2'!E91</f>
        <v>0</v>
      </c>
      <c r="BI91" s="101">
        <f>'Dotazník – Začiatok-2'!F91</f>
        <v>0</v>
      </c>
      <c r="BJ91" s="101">
        <f>'Dotazník – Začiatok-2'!G91</f>
        <v>0</v>
      </c>
      <c r="BK91" s="101">
        <f>'Dotazník – Začiatok-2'!H91</f>
        <v>0</v>
      </c>
      <c r="BL91" s="101">
        <f>'Dotazník – Začiatok-2'!I91</f>
        <v>0</v>
      </c>
      <c r="BM91" s="101">
        <f>'Dotazník – Začiatok-2'!J91</f>
        <v>0</v>
      </c>
      <c r="BN91" s="101">
        <f>'Dotazník – Začiatok-2'!K91</f>
        <v>0</v>
      </c>
      <c r="BO91" s="101">
        <f>'Dotazník – Začiatok-2'!L91</f>
        <v>0</v>
      </c>
      <c r="BP91" s="101">
        <f>'Dotazník – Začiatok-2'!M91</f>
        <v>0</v>
      </c>
      <c r="BQ91" s="101">
        <f>'Dotazník – Začiatok-2'!N91</f>
        <v>0</v>
      </c>
      <c r="BR91" s="101">
        <f>'Dotazník – Začiatok-2'!O91</f>
        <v>0</v>
      </c>
      <c r="BS91" s="101">
        <f>'Dotazník – Začiatok-2'!P91</f>
        <v>0</v>
      </c>
      <c r="BZ91" s="102" t="str">
        <f t="shared" si="18"/>
        <v/>
      </c>
      <c r="CA91" s="102" t="str">
        <f t="shared" si="19"/>
        <v/>
      </c>
      <c r="CB91" s="103" t="str">
        <f t="shared" si="20"/>
        <v/>
      </c>
      <c r="CC91" s="104" t="str">
        <f t="shared" si="21"/>
        <v/>
      </c>
      <c r="CD91" s="102">
        <f t="shared" si="11"/>
        <v>0</v>
      </c>
      <c r="CE91" s="102">
        <f t="shared" si="12"/>
        <v>0</v>
      </c>
      <c r="CF91" s="102">
        <f t="shared" si="13"/>
        <v>0</v>
      </c>
      <c r="CG91" s="104">
        <f t="shared" si="14"/>
        <v>0</v>
      </c>
      <c r="CH91" s="102" t="str">
        <f t="shared" si="22"/>
        <v/>
      </c>
      <c r="CI91" s="102" t="str">
        <f t="shared" si="22"/>
        <v/>
      </c>
      <c r="CJ91" s="102" t="str">
        <f t="shared" si="22"/>
        <v/>
      </c>
      <c r="CK91" s="104" t="str">
        <f t="shared" si="15"/>
        <v/>
      </c>
      <c r="CL91" s="103" t="str">
        <f t="shared" si="23"/>
        <v/>
      </c>
      <c r="CM91" s="103" t="str">
        <f t="shared" si="23"/>
        <v/>
      </c>
      <c r="CN91" s="103" t="str">
        <f t="shared" si="23"/>
        <v/>
      </c>
      <c r="CO91" s="105" t="str">
        <f t="shared" si="16"/>
        <v/>
      </c>
      <c r="CP91" s="102" t="str">
        <f t="shared" si="24"/>
        <v/>
      </c>
      <c r="CQ91" s="102" t="str">
        <f t="shared" si="24"/>
        <v/>
      </c>
      <c r="CR91" s="102" t="str">
        <f t="shared" si="24"/>
        <v/>
      </c>
      <c r="CS91" s="104" t="str">
        <f t="shared" si="17"/>
        <v/>
      </c>
      <c r="CU91" s="37"/>
    </row>
    <row r="92" spans="1:223" x14ac:dyDescent="0.3">
      <c r="A92" s="5">
        <v>79</v>
      </c>
      <c r="B92" s="83"/>
      <c r="C92" s="84"/>
      <c r="D92" s="84"/>
      <c r="E92" s="84"/>
      <c r="F92" s="85"/>
      <c r="G92" s="83"/>
      <c r="H92" s="84"/>
      <c r="I92" s="84"/>
      <c r="J92" s="84"/>
      <c r="K92" s="84"/>
      <c r="L92" s="84"/>
      <c r="M92" s="85"/>
      <c r="N92" s="83"/>
      <c r="O92" s="84"/>
      <c r="P92" s="85"/>
      <c r="BE92" s="101">
        <f>'Dotazník – Začiatok-2'!B92</f>
        <v>0</v>
      </c>
      <c r="BF92" s="101">
        <f>'Dotazník – Začiatok-2'!C92</f>
        <v>0</v>
      </c>
      <c r="BG92" s="101">
        <f>'Dotazník – Začiatok-2'!D92</f>
        <v>0</v>
      </c>
      <c r="BH92" s="101">
        <f>'Dotazník – Začiatok-2'!E92</f>
        <v>0</v>
      </c>
      <c r="BI92" s="101">
        <f>'Dotazník – Začiatok-2'!F92</f>
        <v>0</v>
      </c>
      <c r="BJ92" s="101">
        <f>'Dotazník – Začiatok-2'!G92</f>
        <v>0</v>
      </c>
      <c r="BK92" s="101">
        <f>'Dotazník – Začiatok-2'!H92</f>
        <v>0</v>
      </c>
      <c r="BL92" s="101">
        <f>'Dotazník – Začiatok-2'!I92</f>
        <v>0</v>
      </c>
      <c r="BM92" s="101">
        <f>'Dotazník – Začiatok-2'!J92</f>
        <v>0</v>
      </c>
      <c r="BN92" s="101">
        <f>'Dotazník – Začiatok-2'!K92</f>
        <v>0</v>
      </c>
      <c r="BO92" s="101">
        <f>'Dotazník – Začiatok-2'!L92</f>
        <v>0</v>
      </c>
      <c r="BP92" s="101">
        <f>'Dotazník – Začiatok-2'!M92</f>
        <v>0</v>
      </c>
      <c r="BQ92" s="101">
        <f>'Dotazník – Začiatok-2'!N92</f>
        <v>0</v>
      </c>
      <c r="BR92" s="101">
        <f>'Dotazník – Začiatok-2'!O92</f>
        <v>0</v>
      </c>
      <c r="BS92" s="101">
        <f>'Dotazník – Začiatok-2'!P92</f>
        <v>0</v>
      </c>
      <c r="BZ92" s="102" t="str">
        <f t="shared" si="18"/>
        <v/>
      </c>
      <c r="CA92" s="102" t="str">
        <f t="shared" si="19"/>
        <v/>
      </c>
      <c r="CB92" s="103" t="str">
        <f t="shared" si="20"/>
        <v/>
      </c>
      <c r="CC92" s="104" t="str">
        <f t="shared" si="21"/>
        <v/>
      </c>
      <c r="CD92" s="102">
        <f t="shared" si="11"/>
        <v>0</v>
      </c>
      <c r="CE92" s="102">
        <f t="shared" si="12"/>
        <v>0</v>
      </c>
      <c r="CF92" s="102">
        <f t="shared" si="13"/>
        <v>0</v>
      </c>
      <c r="CG92" s="104">
        <f t="shared" si="14"/>
        <v>0</v>
      </c>
      <c r="CH92" s="102" t="str">
        <f t="shared" si="22"/>
        <v/>
      </c>
      <c r="CI92" s="102" t="str">
        <f t="shared" si="22"/>
        <v/>
      </c>
      <c r="CJ92" s="102" t="str">
        <f t="shared" si="22"/>
        <v/>
      </c>
      <c r="CK92" s="104" t="str">
        <f t="shared" si="15"/>
        <v/>
      </c>
      <c r="CL92" s="103" t="str">
        <f t="shared" si="23"/>
        <v/>
      </c>
      <c r="CM92" s="103" t="str">
        <f t="shared" si="23"/>
        <v/>
      </c>
      <c r="CN92" s="103" t="str">
        <f t="shared" si="23"/>
        <v/>
      </c>
      <c r="CO92" s="105" t="str">
        <f t="shared" si="16"/>
        <v/>
      </c>
      <c r="CP92" s="102" t="str">
        <f t="shared" si="24"/>
        <v/>
      </c>
      <c r="CQ92" s="102" t="str">
        <f t="shared" si="24"/>
        <v/>
      </c>
      <c r="CR92" s="102" t="str">
        <f t="shared" si="24"/>
        <v/>
      </c>
      <c r="CS92" s="104" t="str">
        <f t="shared" si="17"/>
        <v/>
      </c>
      <c r="CU92" s="37"/>
    </row>
    <row r="93" spans="1:223" x14ac:dyDescent="0.3">
      <c r="A93" s="6">
        <v>80</v>
      </c>
      <c r="B93" s="83"/>
      <c r="C93" s="84"/>
      <c r="D93" s="84"/>
      <c r="E93" s="84"/>
      <c r="F93" s="85"/>
      <c r="G93" s="83"/>
      <c r="H93" s="84"/>
      <c r="I93" s="84"/>
      <c r="J93" s="84"/>
      <c r="K93" s="84"/>
      <c r="L93" s="84"/>
      <c r="M93" s="85"/>
      <c r="N93" s="83"/>
      <c r="O93" s="84"/>
      <c r="P93" s="85"/>
      <c r="BE93" s="101">
        <f>'Dotazník – Začiatok-2'!B93</f>
        <v>0</v>
      </c>
      <c r="BF93" s="101">
        <f>'Dotazník – Začiatok-2'!C93</f>
        <v>0</v>
      </c>
      <c r="BG93" s="101">
        <f>'Dotazník – Začiatok-2'!D93</f>
        <v>0</v>
      </c>
      <c r="BH93" s="101">
        <f>'Dotazník – Začiatok-2'!E93</f>
        <v>0</v>
      </c>
      <c r="BI93" s="101">
        <f>'Dotazník – Začiatok-2'!F93</f>
        <v>0</v>
      </c>
      <c r="BJ93" s="101">
        <f>'Dotazník – Začiatok-2'!G93</f>
        <v>0</v>
      </c>
      <c r="BK93" s="101">
        <f>'Dotazník – Začiatok-2'!H93</f>
        <v>0</v>
      </c>
      <c r="BL93" s="101">
        <f>'Dotazník – Začiatok-2'!I93</f>
        <v>0</v>
      </c>
      <c r="BM93" s="101">
        <f>'Dotazník – Začiatok-2'!J93</f>
        <v>0</v>
      </c>
      <c r="BN93" s="101">
        <f>'Dotazník – Začiatok-2'!K93</f>
        <v>0</v>
      </c>
      <c r="BO93" s="101">
        <f>'Dotazník – Začiatok-2'!L93</f>
        <v>0</v>
      </c>
      <c r="BP93" s="101">
        <f>'Dotazník – Začiatok-2'!M93</f>
        <v>0</v>
      </c>
      <c r="BQ93" s="101">
        <f>'Dotazník – Začiatok-2'!N93</f>
        <v>0</v>
      </c>
      <c r="BR93" s="101">
        <f>'Dotazník – Začiatok-2'!O93</f>
        <v>0</v>
      </c>
      <c r="BS93" s="101">
        <f>'Dotazník – Začiatok-2'!P93</f>
        <v>0</v>
      </c>
      <c r="BZ93" s="102" t="str">
        <f t="shared" si="18"/>
        <v/>
      </c>
      <c r="CA93" s="102" t="str">
        <f t="shared" si="19"/>
        <v/>
      </c>
      <c r="CB93" s="103" t="str">
        <f t="shared" si="20"/>
        <v/>
      </c>
      <c r="CC93" s="104" t="str">
        <f t="shared" si="21"/>
        <v/>
      </c>
      <c r="CD93" s="102">
        <f t="shared" si="11"/>
        <v>0</v>
      </c>
      <c r="CE93" s="102">
        <f t="shared" si="12"/>
        <v>0</v>
      </c>
      <c r="CF93" s="102">
        <f t="shared" si="13"/>
        <v>0</v>
      </c>
      <c r="CG93" s="104">
        <f t="shared" si="14"/>
        <v>0</v>
      </c>
      <c r="CH93" s="102" t="str">
        <f t="shared" si="22"/>
        <v/>
      </c>
      <c r="CI93" s="102" t="str">
        <f t="shared" si="22"/>
        <v/>
      </c>
      <c r="CJ93" s="102" t="str">
        <f t="shared" si="22"/>
        <v/>
      </c>
      <c r="CK93" s="104" t="str">
        <f t="shared" si="15"/>
        <v/>
      </c>
      <c r="CL93" s="103" t="str">
        <f t="shared" si="23"/>
        <v/>
      </c>
      <c r="CM93" s="103" t="str">
        <f t="shared" si="23"/>
        <v/>
      </c>
      <c r="CN93" s="103" t="str">
        <f t="shared" si="23"/>
        <v/>
      </c>
      <c r="CO93" s="105" t="str">
        <f t="shared" si="16"/>
        <v/>
      </c>
      <c r="CP93" s="102" t="str">
        <f t="shared" si="24"/>
        <v/>
      </c>
      <c r="CQ93" s="102" t="str">
        <f t="shared" si="24"/>
        <v/>
      </c>
      <c r="CR93" s="102" t="str">
        <f t="shared" si="24"/>
        <v/>
      </c>
      <c r="CS93" s="104" t="str">
        <f t="shared" si="17"/>
        <v/>
      </c>
      <c r="CU93" s="37"/>
    </row>
    <row r="94" spans="1:223" x14ac:dyDescent="0.3">
      <c r="A94" s="5">
        <v>81</v>
      </c>
      <c r="B94" s="83"/>
      <c r="C94" s="84"/>
      <c r="D94" s="84"/>
      <c r="E94" s="84"/>
      <c r="F94" s="85"/>
      <c r="G94" s="83"/>
      <c r="H94" s="84"/>
      <c r="I94" s="84"/>
      <c r="J94" s="84"/>
      <c r="K94" s="84"/>
      <c r="L94" s="84"/>
      <c r="M94" s="85"/>
      <c r="N94" s="83"/>
      <c r="O94" s="84"/>
      <c r="P94" s="85"/>
      <c r="BE94" s="101">
        <f>'Dotazník – Začiatok-2'!B94</f>
        <v>0</v>
      </c>
      <c r="BF94" s="101">
        <f>'Dotazník – Začiatok-2'!C94</f>
        <v>0</v>
      </c>
      <c r="BG94" s="101">
        <f>'Dotazník – Začiatok-2'!D94</f>
        <v>0</v>
      </c>
      <c r="BH94" s="101">
        <f>'Dotazník – Začiatok-2'!E94</f>
        <v>0</v>
      </c>
      <c r="BI94" s="101">
        <f>'Dotazník – Začiatok-2'!F94</f>
        <v>0</v>
      </c>
      <c r="BJ94" s="101">
        <f>'Dotazník – Začiatok-2'!G94</f>
        <v>0</v>
      </c>
      <c r="BK94" s="101">
        <f>'Dotazník – Začiatok-2'!H94</f>
        <v>0</v>
      </c>
      <c r="BL94" s="101">
        <f>'Dotazník – Začiatok-2'!I94</f>
        <v>0</v>
      </c>
      <c r="BM94" s="101">
        <f>'Dotazník – Začiatok-2'!J94</f>
        <v>0</v>
      </c>
      <c r="BN94" s="101">
        <f>'Dotazník – Začiatok-2'!K94</f>
        <v>0</v>
      </c>
      <c r="BO94" s="101">
        <f>'Dotazník – Začiatok-2'!L94</f>
        <v>0</v>
      </c>
      <c r="BP94" s="101">
        <f>'Dotazník – Začiatok-2'!M94</f>
        <v>0</v>
      </c>
      <c r="BQ94" s="101">
        <f>'Dotazník – Začiatok-2'!N94</f>
        <v>0</v>
      </c>
      <c r="BR94" s="101">
        <f>'Dotazník – Začiatok-2'!O94</f>
        <v>0</v>
      </c>
      <c r="BS94" s="101">
        <f>'Dotazník – Začiatok-2'!P94</f>
        <v>0</v>
      </c>
      <c r="BZ94" s="102" t="str">
        <f t="shared" si="18"/>
        <v/>
      </c>
      <c r="CA94" s="102" t="str">
        <f t="shared" si="19"/>
        <v/>
      </c>
      <c r="CB94" s="103" t="str">
        <f t="shared" si="20"/>
        <v/>
      </c>
      <c r="CC94" s="104" t="str">
        <f t="shared" si="21"/>
        <v/>
      </c>
      <c r="CD94" s="102">
        <f t="shared" si="11"/>
        <v>0</v>
      </c>
      <c r="CE94" s="102">
        <f t="shared" si="12"/>
        <v>0</v>
      </c>
      <c r="CF94" s="102">
        <f t="shared" si="13"/>
        <v>0</v>
      </c>
      <c r="CG94" s="104">
        <f t="shared" si="14"/>
        <v>0</v>
      </c>
      <c r="CH94" s="102" t="str">
        <f t="shared" si="22"/>
        <v/>
      </c>
      <c r="CI94" s="102" t="str">
        <f t="shared" si="22"/>
        <v/>
      </c>
      <c r="CJ94" s="102" t="str">
        <f t="shared" si="22"/>
        <v/>
      </c>
      <c r="CK94" s="104" t="str">
        <f t="shared" si="15"/>
        <v/>
      </c>
      <c r="CL94" s="103" t="str">
        <f t="shared" si="23"/>
        <v/>
      </c>
      <c r="CM94" s="103" t="str">
        <f t="shared" si="23"/>
        <v/>
      </c>
      <c r="CN94" s="103" t="str">
        <f t="shared" si="23"/>
        <v/>
      </c>
      <c r="CO94" s="105" t="str">
        <f t="shared" si="16"/>
        <v/>
      </c>
      <c r="CP94" s="102" t="str">
        <f t="shared" si="24"/>
        <v/>
      </c>
      <c r="CQ94" s="102" t="str">
        <f t="shared" si="24"/>
        <v/>
      </c>
      <c r="CR94" s="102" t="str">
        <f t="shared" si="24"/>
        <v/>
      </c>
      <c r="CS94" s="104" t="str">
        <f t="shared" si="17"/>
        <v/>
      </c>
      <c r="CU94" s="37"/>
    </row>
    <row r="95" spans="1:223" x14ac:dyDescent="0.3">
      <c r="A95" s="5">
        <v>82</v>
      </c>
      <c r="B95" s="83"/>
      <c r="C95" s="84"/>
      <c r="D95" s="84"/>
      <c r="E95" s="84"/>
      <c r="F95" s="85"/>
      <c r="G95" s="83"/>
      <c r="H95" s="84"/>
      <c r="I95" s="84"/>
      <c r="J95" s="84"/>
      <c r="K95" s="84"/>
      <c r="L95" s="84"/>
      <c r="M95" s="85"/>
      <c r="N95" s="83"/>
      <c r="O95" s="84"/>
      <c r="P95" s="85"/>
      <c r="BE95" s="101">
        <f>'Dotazník – Začiatok-2'!B95</f>
        <v>0</v>
      </c>
      <c r="BF95" s="101">
        <f>'Dotazník – Začiatok-2'!C95</f>
        <v>0</v>
      </c>
      <c r="BG95" s="101">
        <f>'Dotazník – Začiatok-2'!D95</f>
        <v>0</v>
      </c>
      <c r="BH95" s="101">
        <f>'Dotazník – Začiatok-2'!E95</f>
        <v>0</v>
      </c>
      <c r="BI95" s="101">
        <f>'Dotazník – Začiatok-2'!F95</f>
        <v>0</v>
      </c>
      <c r="BJ95" s="101">
        <f>'Dotazník – Začiatok-2'!G95</f>
        <v>0</v>
      </c>
      <c r="BK95" s="101">
        <f>'Dotazník – Začiatok-2'!H95</f>
        <v>0</v>
      </c>
      <c r="BL95" s="101">
        <f>'Dotazník – Začiatok-2'!I95</f>
        <v>0</v>
      </c>
      <c r="BM95" s="101">
        <f>'Dotazník – Začiatok-2'!J95</f>
        <v>0</v>
      </c>
      <c r="BN95" s="101">
        <f>'Dotazník – Začiatok-2'!K95</f>
        <v>0</v>
      </c>
      <c r="BO95" s="101">
        <f>'Dotazník – Začiatok-2'!L95</f>
        <v>0</v>
      </c>
      <c r="BP95" s="101">
        <f>'Dotazník – Začiatok-2'!M95</f>
        <v>0</v>
      </c>
      <c r="BQ95" s="101">
        <f>'Dotazník – Začiatok-2'!N95</f>
        <v>0</v>
      </c>
      <c r="BR95" s="101">
        <f>'Dotazník – Začiatok-2'!O95</f>
        <v>0</v>
      </c>
      <c r="BS95" s="101">
        <f>'Dotazník – Začiatok-2'!P95</f>
        <v>0</v>
      </c>
      <c r="BZ95" s="102" t="str">
        <f t="shared" si="18"/>
        <v/>
      </c>
      <c r="CA95" s="102" t="str">
        <f t="shared" si="19"/>
        <v/>
      </c>
      <c r="CB95" s="103" t="str">
        <f t="shared" si="20"/>
        <v/>
      </c>
      <c r="CC95" s="104" t="str">
        <f t="shared" si="21"/>
        <v/>
      </c>
      <c r="CD95" s="102">
        <f t="shared" si="11"/>
        <v>0</v>
      </c>
      <c r="CE95" s="102">
        <f t="shared" si="12"/>
        <v>0</v>
      </c>
      <c r="CF95" s="102">
        <f t="shared" si="13"/>
        <v>0</v>
      </c>
      <c r="CG95" s="104">
        <f t="shared" si="14"/>
        <v>0</v>
      </c>
      <c r="CH95" s="102" t="str">
        <f t="shared" si="22"/>
        <v/>
      </c>
      <c r="CI95" s="102" t="str">
        <f t="shared" si="22"/>
        <v/>
      </c>
      <c r="CJ95" s="102" t="str">
        <f t="shared" si="22"/>
        <v/>
      </c>
      <c r="CK95" s="104" t="str">
        <f t="shared" si="15"/>
        <v/>
      </c>
      <c r="CL95" s="103" t="str">
        <f t="shared" si="23"/>
        <v/>
      </c>
      <c r="CM95" s="103" t="str">
        <f t="shared" si="23"/>
        <v/>
      </c>
      <c r="CN95" s="103" t="str">
        <f t="shared" si="23"/>
        <v/>
      </c>
      <c r="CO95" s="105" t="str">
        <f t="shared" si="16"/>
        <v/>
      </c>
      <c r="CP95" s="102" t="str">
        <f t="shared" si="24"/>
        <v/>
      </c>
      <c r="CQ95" s="102" t="str">
        <f t="shared" si="24"/>
        <v/>
      </c>
      <c r="CR95" s="102" t="str">
        <f t="shared" si="24"/>
        <v/>
      </c>
      <c r="CS95" s="104" t="str">
        <f t="shared" si="17"/>
        <v/>
      </c>
      <c r="CU95" s="37"/>
    </row>
    <row r="96" spans="1:223" x14ac:dyDescent="0.3">
      <c r="A96" s="6">
        <v>83</v>
      </c>
      <c r="B96" s="83"/>
      <c r="C96" s="84"/>
      <c r="D96" s="84"/>
      <c r="E96" s="84"/>
      <c r="F96" s="85"/>
      <c r="G96" s="83"/>
      <c r="H96" s="84"/>
      <c r="I96" s="84"/>
      <c r="J96" s="84"/>
      <c r="K96" s="84"/>
      <c r="L96" s="84"/>
      <c r="M96" s="85"/>
      <c r="N96" s="83"/>
      <c r="O96" s="84"/>
      <c r="P96" s="85"/>
      <c r="BE96" s="101">
        <f>'Dotazník – Začiatok-2'!B96</f>
        <v>0</v>
      </c>
      <c r="BF96" s="101">
        <f>'Dotazník – Začiatok-2'!C96</f>
        <v>0</v>
      </c>
      <c r="BG96" s="101">
        <f>'Dotazník – Začiatok-2'!D96</f>
        <v>0</v>
      </c>
      <c r="BH96" s="101">
        <f>'Dotazník – Začiatok-2'!E96</f>
        <v>0</v>
      </c>
      <c r="BI96" s="101">
        <f>'Dotazník – Začiatok-2'!F96</f>
        <v>0</v>
      </c>
      <c r="BJ96" s="101">
        <f>'Dotazník – Začiatok-2'!G96</f>
        <v>0</v>
      </c>
      <c r="BK96" s="101">
        <f>'Dotazník – Začiatok-2'!H96</f>
        <v>0</v>
      </c>
      <c r="BL96" s="101">
        <f>'Dotazník – Začiatok-2'!I96</f>
        <v>0</v>
      </c>
      <c r="BM96" s="101">
        <f>'Dotazník – Začiatok-2'!J96</f>
        <v>0</v>
      </c>
      <c r="BN96" s="101">
        <f>'Dotazník – Začiatok-2'!K96</f>
        <v>0</v>
      </c>
      <c r="BO96" s="101">
        <f>'Dotazník – Začiatok-2'!L96</f>
        <v>0</v>
      </c>
      <c r="BP96" s="101">
        <f>'Dotazník – Začiatok-2'!M96</f>
        <v>0</v>
      </c>
      <c r="BQ96" s="101">
        <f>'Dotazník – Začiatok-2'!N96</f>
        <v>0</v>
      </c>
      <c r="BR96" s="101">
        <f>'Dotazník – Začiatok-2'!O96</f>
        <v>0</v>
      </c>
      <c r="BS96" s="101">
        <f>'Dotazník – Začiatok-2'!P96</f>
        <v>0</v>
      </c>
      <c r="BZ96" s="102" t="str">
        <f t="shared" si="18"/>
        <v/>
      </c>
      <c r="CA96" s="102" t="str">
        <f t="shared" si="19"/>
        <v/>
      </c>
      <c r="CB96" s="103" t="str">
        <f t="shared" si="20"/>
        <v/>
      </c>
      <c r="CC96" s="104" t="str">
        <f t="shared" si="21"/>
        <v/>
      </c>
      <c r="CD96" s="102">
        <f t="shared" si="11"/>
        <v>0</v>
      </c>
      <c r="CE96" s="102">
        <f t="shared" si="12"/>
        <v>0</v>
      </c>
      <c r="CF96" s="102">
        <f t="shared" si="13"/>
        <v>0</v>
      </c>
      <c r="CG96" s="104">
        <f t="shared" si="14"/>
        <v>0</v>
      </c>
      <c r="CH96" s="102" t="str">
        <f t="shared" si="22"/>
        <v/>
      </c>
      <c r="CI96" s="102" t="str">
        <f t="shared" si="22"/>
        <v/>
      </c>
      <c r="CJ96" s="102" t="str">
        <f t="shared" si="22"/>
        <v/>
      </c>
      <c r="CK96" s="104" t="str">
        <f t="shared" si="15"/>
        <v/>
      </c>
      <c r="CL96" s="103" t="str">
        <f t="shared" si="23"/>
        <v/>
      </c>
      <c r="CM96" s="103" t="str">
        <f t="shared" si="23"/>
        <v/>
      </c>
      <c r="CN96" s="103" t="str">
        <f t="shared" si="23"/>
        <v/>
      </c>
      <c r="CO96" s="105" t="str">
        <f t="shared" si="16"/>
        <v/>
      </c>
      <c r="CP96" s="102" t="str">
        <f t="shared" si="24"/>
        <v/>
      </c>
      <c r="CQ96" s="102" t="str">
        <f t="shared" si="24"/>
        <v/>
      </c>
      <c r="CR96" s="102" t="str">
        <f t="shared" si="24"/>
        <v/>
      </c>
      <c r="CS96" s="104" t="str">
        <f t="shared" si="17"/>
        <v/>
      </c>
      <c r="CU96" s="37"/>
    </row>
    <row r="97" spans="1:223" x14ac:dyDescent="0.3">
      <c r="A97" s="5">
        <v>84</v>
      </c>
      <c r="B97" s="83"/>
      <c r="C97" s="84"/>
      <c r="D97" s="84"/>
      <c r="E97" s="84"/>
      <c r="F97" s="85"/>
      <c r="G97" s="83"/>
      <c r="H97" s="84"/>
      <c r="I97" s="84"/>
      <c r="J97" s="84"/>
      <c r="K97" s="84"/>
      <c r="L97" s="84"/>
      <c r="M97" s="85"/>
      <c r="N97" s="83"/>
      <c r="O97" s="84"/>
      <c r="P97" s="85"/>
      <c r="BE97" s="101">
        <f>'Dotazník – Začiatok-2'!B97</f>
        <v>0</v>
      </c>
      <c r="BF97" s="101">
        <f>'Dotazník – Začiatok-2'!C97</f>
        <v>0</v>
      </c>
      <c r="BG97" s="101">
        <f>'Dotazník – Začiatok-2'!D97</f>
        <v>0</v>
      </c>
      <c r="BH97" s="101">
        <f>'Dotazník – Začiatok-2'!E97</f>
        <v>0</v>
      </c>
      <c r="BI97" s="101">
        <f>'Dotazník – Začiatok-2'!F97</f>
        <v>0</v>
      </c>
      <c r="BJ97" s="101">
        <f>'Dotazník – Začiatok-2'!G97</f>
        <v>0</v>
      </c>
      <c r="BK97" s="101">
        <f>'Dotazník – Začiatok-2'!H97</f>
        <v>0</v>
      </c>
      <c r="BL97" s="101">
        <f>'Dotazník – Začiatok-2'!I97</f>
        <v>0</v>
      </c>
      <c r="BM97" s="101">
        <f>'Dotazník – Začiatok-2'!J97</f>
        <v>0</v>
      </c>
      <c r="BN97" s="101">
        <f>'Dotazník – Začiatok-2'!K97</f>
        <v>0</v>
      </c>
      <c r="BO97" s="101">
        <f>'Dotazník – Začiatok-2'!L97</f>
        <v>0</v>
      </c>
      <c r="BP97" s="101">
        <f>'Dotazník – Začiatok-2'!M97</f>
        <v>0</v>
      </c>
      <c r="BQ97" s="101">
        <f>'Dotazník – Začiatok-2'!N97</f>
        <v>0</v>
      </c>
      <c r="BR97" s="101">
        <f>'Dotazník – Začiatok-2'!O97</f>
        <v>0</v>
      </c>
      <c r="BS97" s="101">
        <f>'Dotazník – Začiatok-2'!P97</f>
        <v>0</v>
      </c>
      <c r="BZ97" s="102" t="str">
        <f t="shared" si="18"/>
        <v/>
      </c>
      <c r="CA97" s="102" t="str">
        <f t="shared" si="19"/>
        <v/>
      </c>
      <c r="CB97" s="103" t="str">
        <f t="shared" si="20"/>
        <v/>
      </c>
      <c r="CC97" s="104" t="str">
        <f t="shared" si="21"/>
        <v/>
      </c>
      <c r="CD97" s="102">
        <f t="shared" si="11"/>
        <v>0</v>
      </c>
      <c r="CE97" s="102">
        <f t="shared" si="12"/>
        <v>0</v>
      </c>
      <c r="CF97" s="102">
        <f t="shared" si="13"/>
        <v>0</v>
      </c>
      <c r="CG97" s="104">
        <f t="shared" si="14"/>
        <v>0</v>
      </c>
      <c r="CH97" s="102" t="str">
        <f t="shared" si="22"/>
        <v/>
      </c>
      <c r="CI97" s="102" t="str">
        <f t="shared" si="22"/>
        <v/>
      </c>
      <c r="CJ97" s="102" t="str">
        <f t="shared" si="22"/>
        <v/>
      </c>
      <c r="CK97" s="104" t="str">
        <f t="shared" si="15"/>
        <v/>
      </c>
      <c r="CL97" s="103" t="str">
        <f t="shared" si="23"/>
        <v/>
      </c>
      <c r="CM97" s="103" t="str">
        <f t="shared" si="23"/>
        <v/>
      </c>
      <c r="CN97" s="103" t="str">
        <f t="shared" si="23"/>
        <v/>
      </c>
      <c r="CO97" s="105" t="str">
        <f t="shared" si="16"/>
        <v/>
      </c>
      <c r="CP97" s="102" t="str">
        <f t="shared" si="24"/>
        <v/>
      </c>
      <c r="CQ97" s="102" t="str">
        <f t="shared" si="24"/>
        <v/>
      </c>
      <c r="CR97" s="102" t="str">
        <f t="shared" si="24"/>
        <v/>
      </c>
      <c r="CS97" s="104" t="str">
        <f t="shared" si="17"/>
        <v/>
      </c>
      <c r="CU97" s="37"/>
      <c r="CV97" s="50"/>
      <c r="CW97" s="50"/>
    </row>
    <row r="98" spans="1:223" s="7" customFormat="1" x14ac:dyDescent="0.3">
      <c r="A98" s="5">
        <v>85</v>
      </c>
      <c r="B98" s="83"/>
      <c r="C98" s="84"/>
      <c r="D98" s="84"/>
      <c r="E98" s="84"/>
      <c r="F98" s="85"/>
      <c r="G98" s="83"/>
      <c r="H98" s="84"/>
      <c r="I98" s="84"/>
      <c r="J98" s="84"/>
      <c r="K98" s="84"/>
      <c r="L98" s="84"/>
      <c r="M98" s="85"/>
      <c r="N98" s="83"/>
      <c r="O98" s="84"/>
      <c r="P98" s="85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101">
        <f>'Dotazník – Začiatok-2'!B98</f>
        <v>0</v>
      </c>
      <c r="BF98" s="101">
        <f>'Dotazník – Začiatok-2'!C98</f>
        <v>0</v>
      </c>
      <c r="BG98" s="101">
        <f>'Dotazník – Začiatok-2'!D98</f>
        <v>0</v>
      </c>
      <c r="BH98" s="101">
        <f>'Dotazník – Začiatok-2'!E98</f>
        <v>0</v>
      </c>
      <c r="BI98" s="101">
        <f>'Dotazník – Začiatok-2'!F98</f>
        <v>0</v>
      </c>
      <c r="BJ98" s="101">
        <f>'Dotazník – Začiatok-2'!G98</f>
        <v>0</v>
      </c>
      <c r="BK98" s="101">
        <f>'Dotazník – Začiatok-2'!H98</f>
        <v>0</v>
      </c>
      <c r="BL98" s="101">
        <f>'Dotazník – Začiatok-2'!I98</f>
        <v>0</v>
      </c>
      <c r="BM98" s="101">
        <f>'Dotazník – Začiatok-2'!J98</f>
        <v>0</v>
      </c>
      <c r="BN98" s="101">
        <f>'Dotazník – Začiatok-2'!K98</f>
        <v>0</v>
      </c>
      <c r="BO98" s="101">
        <f>'Dotazník – Začiatok-2'!L98</f>
        <v>0</v>
      </c>
      <c r="BP98" s="101">
        <f>'Dotazník – Začiatok-2'!M98</f>
        <v>0</v>
      </c>
      <c r="BQ98" s="101">
        <f>'Dotazník – Začiatok-2'!N98</f>
        <v>0</v>
      </c>
      <c r="BR98" s="101">
        <f>'Dotazník – Začiatok-2'!O98</f>
        <v>0</v>
      </c>
      <c r="BS98" s="101">
        <f>'Dotazník – Začiatok-2'!P98</f>
        <v>0</v>
      </c>
      <c r="BT98" s="37"/>
      <c r="BU98" s="37"/>
      <c r="BV98" s="37"/>
      <c r="BW98" s="37"/>
      <c r="BX98" s="37"/>
      <c r="BY98" s="37"/>
      <c r="BZ98" s="102" t="str">
        <f t="shared" si="18"/>
        <v/>
      </c>
      <c r="CA98" s="102" t="str">
        <f t="shared" si="19"/>
        <v/>
      </c>
      <c r="CB98" s="103" t="str">
        <f t="shared" si="20"/>
        <v/>
      </c>
      <c r="CC98" s="104" t="str">
        <f t="shared" si="21"/>
        <v/>
      </c>
      <c r="CD98" s="102">
        <f t="shared" si="11"/>
        <v>0</v>
      </c>
      <c r="CE98" s="102">
        <f t="shared" si="12"/>
        <v>0</v>
      </c>
      <c r="CF98" s="102">
        <f t="shared" si="13"/>
        <v>0</v>
      </c>
      <c r="CG98" s="104">
        <f t="shared" si="14"/>
        <v>0</v>
      </c>
      <c r="CH98" s="102" t="str">
        <f t="shared" si="22"/>
        <v/>
      </c>
      <c r="CI98" s="102" t="str">
        <f t="shared" si="22"/>
        <v/>
      </c>
      <c r="CJ98" s="102" t="str">
        <f t="shared" si="22"/>
        <v/>
      </c>
      <c r="CK98" s="104" t="str">
        <f t="shared" si="15"/>
        <v/>
      </c>
      <c r="CL98" s="103" t="str">
        <f t="shared" si="23"/>
        <v/>
      </c>
      <c r="CM98" s="103" t="str">
        <f t="shared" si="23"/>
        <v/>
      </c>
      <c r="CN98" s="103" t="str">
        <f t="shared" si="23"/>
        <v/>
      </c>
      <c r="CO98" s="105" t="str">
        <f t="shared" si="16"/>
        <v/>
      </c>
      <c r="CP98" s="102" t="str">
        <f t="shared" si="24"/>
        <v/>
      </c>
      <c r="CQ98" s="102" t="str">
        <f t="shared" si="24"/>
        <v/>
      </c>
      <c r="CR98" s="102" t="str">
        <f t="shared" si="24"/>
        <v/>
      </c>
      <c r="CS98" s="104" t="str">
        <f t="shared" si="17"/>
        <v/>
      </c>
      <c r="CT98" s="37"/>
      <c r="CU98" s="37"/>
      <c r="CV98" s="71" t="s">
        <v>38</v>
      </c>
      <c r="CW98" s="71"/>
      <c r="CX98" s="71"/>
      <c r="CY98" s="71"/>
      <c r="CZ98" s="71" t="s">
        <v>39</v>
      </c>
      <c r="DA98" s="71"/>
      <c r="DB98" s="71"/>
      <c r="DC98" s="71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  <c r="FZ98" s="37"/>
      <c r="GA98" s="37"/>
      <c r="GB98" s="37"/>
      <c r="GC98" s="37"/>
      <c r="GD98" s="37"/>
      <c r="GE98" s="37"/>
      <c r="GF98" s="37"/>
      <c r="GG98" s="37"/>
      <c r="GH98" s="37"/>
      <c r="GI98" s="37"/>
      <c r="GJ98" s="37"/>
      <c r="GK98" s="37"/>
      <c r="GL98" s="37"/>
      <c r="GM98" s="37"/>
      <c r="GN98" s="37"/>
      <c r="GO98" s="37"/>
      <c r="GP98" s="37"/>
      <c r="GQ98" s="37"/>
      <c r="GR98" s="37"/>
      <c r="GS98" s="37"/>
      <c r="GT98" s="37"/>
      <c r="GU98" s="37"/>
      <c r="GV98" s="37"/>
      <c r="GW98" s="37"/>
      <c r="GX98" s="37"/>
      <c r="GY98" s="37"/>
      <c r="GZ98" s="37"/>
      <c r="HA98" s="37"/>
      <c r="HB98" s="37"/>
      <c r="HC98" s="37"/>
      <c r="HD98" s="37"/>
      <c r="HE98" s="37"/>
      <c r="HF98" s="37"/>
      <c r="HG98" s="37"/>
      <c r="HH98" s="37"/>
      <c r="HI98" s="37"/>
      <c r="HJ98" s="37"/>
      <c r="HK98" s="37"/>
      <c r="HL98" s="37"/>
      <c r="HM98" s="37"/>
      <c r="HN98" s="37"/>
      <c r="HO98" s="37"/>
    </row>
    <row r="99" spans="1:223" s="7" customFormat="1" ht="15.6" customHeight="1" x14ac:dyDescent="0.3">
      <c r="A99" s="6">
        <v>86</v>
      </c>
      <c r="B99" s="83"/>
      <c r="C99" s="84"/>
      <c r="D99" s="84"/>
      <c r="E99" s="84"/>
      <c r="F99" s="85"/>
      <c r="G99" s="83"/>
      <c r="H99" s="84"/>
      <c r="I99" s="84"/>
      <c r="J99" s="84"/>
      <c r="K99" s="84"/>
      <c r="L99" s="84"/>
      <c r="M99" s="85"/>
      <c r="N99" s="83"/>
      <c r="O99" s="84"/>
      <c r="P99" s="85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101">
        <f>'Dotazník – Začiatok-2'!B99</f>
        <v>0</v>
      </c>
      <c r="BF99" s="101">
        <f>'Dotazník – Začiatok-2'!C99</f>
        <v>0</v>
      </c>
      <c r="BG99" s="101">
        <f>'Dotazník – Začiatok-2'!D99</f>
        <v>0</v>
      </c>
      <c r="BH99" s="101">
        <f>'Dotazník – Začiatok-2'!E99</f>
        <v>0</v>
      </c>
      <c r="BI99" s="101">
        <f>'Dotazník – Začiatok-2'!F99</f>
        <v>0</v>
      </c>
      <c r="BJ99" s="101">
        <f>'Dotazník – Začiatok-2'!G99</f>
        <v>0</v>
      </c>
      <c r="BK99" s="101">
        <f>'Dotazník – Začiatok-2'!H99</f>
        <v>0</v>
      </c>
      <c r="BL99" s="101">
        <f>'Dotazník – Začiatok-2'!I99</f>
        <v>0</v>
      </c>
      <c r="BM99" s="101">
        <f>'Dotazník – Začiatok-2'!J99</f>
        <v>0</v>
      </c>
      <c r="BN99" s="101">
        <f>'Dotazník – Začiatok-2'!K99</f>
        <v>0</v>
      </c>
      <c r="BO99" s="101">
        <f>'Dotazník – Začiatok-2'!L99</f>
        <v>0</v>
      </c>
      <c r="BP99" s="101">
        <f>'Dotazník – Začiatok-2'!M99</f>
        <v>0</v>
      </c>
      <c r="BQ99" s="101">
        <f>'Dotazník – Začiatok-2'!N99</f>
        <v>0</v>
      </c>
      <c r="BR99" s="101">
        <f>'Dotazník – Začiatok-2'!O99</f>
        <v>0</v>
      </c>
      <c r="BS99" s="101">
        <f>'Dotazník – Začiatok-2'!P99</f>
        <v>0</v>
      </c>
      <c r="BT99" s="37"/>
      <c r="BU99" s="37"/>
      <c r="BV99" s="37"/>
      <c r="BW99" s="37"/>
      <c r="BX99" s="37"/>
      <c r="BY99" s="37"/>
      <c r="BZ99" s="102" t="str">
        <f t="shared" si="18"/>
        <v/>
      </c>
      <c r="CA99" s="102" t="str">
        <f t="shared" si="19"/>
        <v/>
      </c>
      <c r="CB99" s="103" t="str">
        <f t="shared" si="20"/>
        <v/>
      </c>
      <c r="CC99" s="104" t="str">
        <f t="shared" si="21"/>
        <v/>
      </c>
      <c r="CD99" s="102">
        <f t="shared" si="11"/>
        <v>0</v>
      </c>
      <c r="CE99" s="102">
        <f t="shared" si="12"/>
        <v>0</v>
      </c>
      <c r="CF99" s="102">
        <f t="shared" si="13"/>
        <v>0</v>
      </c>
      <c r="CG99" s="104">
        <f t="shared" si="14"/>
        <v>0</v>
      </c>
      <c r="CH99" s="102" t="str">
        <f t="shared" si="22"/>
        <v/>
      </c>
      <c r="CI99" s="102" t="str">
        <f t="shared" si="22"/>
        <v/>
      </c>
      <c r="CJ99" s="102" t="str">
        <f t="shared" si="22"/>
        <v/>
      </c>
      <c r="CK99" s="104" t="str">
        <f t="shared" si="15"/>
        <v/>
      </c>
      <c r="CL99" s="103" t="str">
        <f t="shared" si="23"/>
        <v/>
      </c>
      <c r="CM99" s="103" t="str">
        <f t="shared" si="23"/>
        <v/>
      </c>
      <c r="CN99" s="103" t="str">
        <f t="shared" si="23"/>
        <v/>
      </c>
      <c r="CO99" s="105" t="str">
        <f t="shared" si="16"/>
        <v/>
      </c>
      <c r="CP99" s="102" t="str">
        <f t="shared" si="24"/>
        <v/>
      </c>
      <c r="CQ99" s="102" t="str">
        <f t="shared" si="24"/>
        <v/>
      </c>
      <c r="CR99" s="102" t="str">
        <f t="shared" si="24"/>
        <v/>
      </c>
      <c r="CS99" s="104" t="str">
        <f t="shared" si="17"/>
        <v/>
      </c>
      <c r="CT99" s="37"/>
      <c r="CU99" s="37"/>
      <c r="CV99" s="51" t="s">
        <v>29</v>
      </c>
      <c r="CW99" s="51" t="s">
        <v>30</v>
      </c>
      <c r="CX99" s="51" t="s">
        <v>31</v>
      </c>
      <c r="CY99" s="51" t="s">
        <v>32</v>
      </c>
      <c r="CZ99" s="51" t="s">
        <v>29</v>
      </c>
      <c r="DA99" s="51" t="s">
        <v>30</v>
      </c>
      <c r="DB99" s="51" t="s">
        <v>31</v>
      </c>
      <c r="DC99" s="51" t="s">
        <v>32</v>
      </c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  <c r="FZ99" s="37"/>
      <c r="GA99" s="37"/>
      <c r="GB99" s="37"/>
      <c r="GC99" s="37"/>
      <c r="GD99" s="37"/>
      <c r="GE99" s="37"/>
      <c r="GF99" s="37"/>
      <c r="GG99" s="37"/>
      <c r="GH99" s="37"/>
      <c r="GI99" s="37"/>
      <c r="GJ99" s="37"/>
      <c r="GK99" s="37"/>
      <c r="GL99" s="37"/>
      <c r="GM99" s="37"/>
      <c r="GN99" s="37"/>
      <c r="GO99" s="37"/>
      <c r="GP99" s="37"/>
      <c r="GQ99" s="37"/>
      <c r="GR99" s="37"/>
      <c r="GS99" s="37"/>
      <c r="GT99" s="37"/>
      <c r="GU99" s="37"/>
      <c r="GV99" s="37"/>
      <c r="GW99" s="37"/>
      <c r="GX99" s="37"/>
      <c r="GY99" s="37"/>
      <c r="GZ99" s="37"/>
      <c r="HA99" s="37"/>
      <c r="HB99" s="37"/>
      <c r="HC99" s="37"/>
      <c r="HD99" s="37"/>
      <c r="HE99" s="37"/>
      <c r="HF99" s="37"/>
      <c r="HG99" s="37"/>
      <c r="HH99" s="37"/>
      <c r="HI99" s="37"/>
      <c r="HJ99" s="37"/>
      <c r="HK99" s="37"/>
      <c r="HL99" s="37"/>
      <c r="HM99" s="37"/>
      <c r="HN99" s="37"/>
      <c r="HO99" s="37"/>
    </row>
    <row r="100" spans="1:223" x14ac:dyDescent="0.3">
      <c r="A100" s="5">
        <v>87</v>
      </c>
      <c r="B100" s="83"/>
      <c r="C100" s="84"/>
      <c r="D100" s="84"/>
      <c r="E100" s="84"/>
      <c r="F100" s="85"/>
      <c r="G100" s="83"/>
      <c r="H100" s="84"/>
      <c r="I100" s="84"/>
      <c r="J100" s="84"/>
      <c r="K100" s="84"/>
      <c r="L100" s="84"/>
      <c r="M100" s="85"/>
      <c r="N100" s="83"/>
      <c r="O100" s="84"/>
      <c r="P100" s="85"/>
      <c r="BE100" s="101">
        <f>'Dotazník – Začiatok-2'!B100</f>
        <v>0</v>
      </c>
      <c r="BF100" s="101">
        <f>'Dotazník – Začiatok-2'!C100</f>
        <v>0</v>
      </c>
      <c r="BG100" s="101">
        <f>'Dotazník – Začiatok-2'!D100</f>
        <v>0</v>
      </c>
      <c r="BH100" s="101">
        <f>'Dotazník – Začiatok-2'!E100</f>
        <v>0</v>
      </c>
      <c r="BI100" s="101">
        <f>'Dotazník – Začiatok-2'!F100</f>
        <v>0</v>
      </c>
      <c r="BJ100" s="101">
        <f>'Dotazník – Začiatok-2'!G100</f>
        <v>0</v>
      </c>
      <c r="BK100" s="101">
        <f>'Dotazník – Začiatok-2'!H100</f>
        <v>0</v>
      </c>
      <c r="BL100" s="101">
        <f>'Dotazník – Začiatok-2'!I100</f>
        <v>0</v>
      </c>
      <c r="BM100" s="101">
        <f>'Dotazník – Začiatok-2'!J100</f>
        <v>0</v>
      </c>
      <c r="BN100" s="101">
        <f>'Dotazník – Začiatok-2'!K100</f>
        <v>0</v>
      </c>
      <c r="BO100" s="101">
        <f>'Dotazník – Začiatok-2'!L100</f>
        <v>0</v>
      </c>
      <c r="BP100" s="101">
        <f>'Dotazník – Začiatok-2'!M100</f>
        <v>0</v>
      </c>
      <c r="BQ100" s="101">
        <f>'Dotazník – Začiatok-2'!N100</f>
        <v>0</v>
      </c>
      <c r="BR100" s="101">
        <f>'Dotazník – Začiatok-2'!O100</f>
        <v>0</v>
      </c>
      <c r="BS100" s="101">
        <f>'Dotazník – Začiatok-2'!P100</f>
        <v>0</v>
      </c>
      <c r="BZ100" s="102" t="str">
        <f t="shared" si="18"/>
        <v/>
      </c>
      <c r="CA100" s="102" t="str">
        <f t="shared" si="19"/>
        <v/>
      </c>
      <c r="CB100" s="103" t="str">
        <f t="shared" si="20"/>
        <v/>
      </c>
      <c r="CC100" s="104" t="str">
        <f t="shared" si="21"/>
        <v/>
      </c>
      <c r="CD100" s="102">
        <f t="shared" si="11"/>
        <v>0</v>
      </c>
      <c r="CE100" s="102">
        <f t="shared" si="12"/>
        <v>0</v>
      </c>
      <c r="CF100" s="102">
        <f t="shared" si="13"/>
        <v>0</v>
      </c>
      <c r="CG100" s="104">
        <f t="shared" si="14"/>
        <v>0</v>
      </c>
      <c r="CH100" s="102" t="str">
        <f t="shared" si="22"/>
        <v/>
      </c>
      <c r="CI100" s="102" t="str">
        <f t="shared" si="22"/>
        <v/>
      </c>
      <c r="CJ100" s="102" t="str">
        <f t="shared" si="22"/>
        <v/>
      </c>
      <c r="CK100" s="104" t="str">
        <f t="shared" si="15"/>
        <v/>
      </c>
      <c r="CL100" s="103" t="str">
        <f t="shared" si="23"/>
        <v/>
      </c>
      <c r="CM100" s="103" t="str">
        <f t="shared" si="23"/>
        <v/>
      </c>
      <c r="CN100" s="103" t="str">
        <f t="shared" si="23"/>
        <v/>
      </c>
      <c r="CO100" s="105" t="str">
        <f t="shared" si="16"/>
        <v/>
      </c>
      <c r="CP100" s="102" t="str">
        <f t="shared" si="24"/>
        <v/>
      </c>
      <c r="CQ100" s="102" t="str">
        <f t="shared" si="24"/>
        <v/>
      </c>
      <c r="CR100" s="102" t="str">
        <f t="shared" si="24"/>
        <v/>
      </c>
      <c r="CS100" s="104" t="str">
        <f t="shared" si="17"/>
        <v/>
      </c>
      <c r="CU100" s="37"/>
      <c r="CV100" s="102" t="e">
        <f t="shared" ref="CV100:DC100" si="25">AVERAGE(BZ14:BZ113)</f>
        <v>#DIV/0!</v>
      </c>
      <c r="CW100" s="102" t="e">
        <f t="shared" si="25"/>
        <v>#DIV/0!</v>
      </c>
      <c r="CX100" s="102" t="e">
        <f t="shared" si="25"/>
        <v>#DIV/0!</v>
      </c>
      <c r="CY100" s="102" t="e">
        <f t="shared" si="25"/>
        <v>#DIV/0!</v>
      </c>
      <c r="CZ100" s="102">
        <f t="shared" si="25"/>
        <v>0</v>
      </c>
      <c r="DA100" s="102">
        <f t="shared" si="25"/>
        <v>0</v>
      </c>
      <c r="DB100" s="102">
        <f t="shared" si="25"/>
        <v>0</v>
      </c>
      <c r="DC100" s="102">
        <f t="shared" si="25"/>
        <v>0</v>
      </c>
    </row>
    <row r="101" spans="1:223" x14ac:dyDescent="0.3">
      <c r="A101" s="5">
        <v>88</v>
      </c>
      <c r="B101" s="83"/>
      <c r="C101" s="84"/>
      <c r="D101" s="84"/>
      <c r="E101" s="84"/>
      <c r="F101" s="85"/>
      <c r="G101" s="83"/>
      <c r="H101" s="84"/>
      <c r="I101" s="84"/>
      <c r="J101" s="84"/>
      <c r="K101" s="84"/>
      <c r="L101" s="84"/>
      <c r="M101" s="85"/>
      <c r="N101" s="83"/>
      <c r="O101" s="84"/>
      <c r="P101" s="85"/>
      <c r="BE101" s="101">
        <f>'Dotazník – Začiatok-2'!B101</f>
        <v>0</v>
      </c>
      <c r="BF101" s="101">
        <f>'Dotazník – Začiatok-2'!C101</f>
        <v>0</v>
      </c>
      <c r="BG101" s="101">
        <f>'Dotazník – Začiatok-2'!D101</f>
        <v>0</v>
      </c>
      <c r="BH101" s="101">
        <f>'Dotazník – Začiatok-2'!E101</f>
        <v>0</v>
      </c>
      <c r="BI101" s="101">
        <f>'Dotazník – Začiatok-2'!F101</f>
        <v>0</v>
      </c>
      <c r="BJ101" s="101">
        <f>'Dotazník – Začiatok-2'!G101</f>
        <v>0</v>
      </c>
      <c r="BK101" s="101">
        <f>'Dotazník – Začiatok-2'!H101</f>
        <v>0</v>
      </c>
      <c r="BL101" s="101">
        <f>'Dotazník – Začiatok-2'!I101</f>
        <v>0</v>
      </c>
      <c r="BM101" s="101">
        <f>'Dotazník – Začiatok-2'!J101</f>
        <v>0</v>
      </c>
      <c r="BN101" s="101">
        <f>'Dotazník – Začiatok-2'!K101</f>
        <v>0</v>
      </c>
      <c r="BO101" s="101">
        <f>'Dotazník – Začiatok-2'!L101</f>
        <v>0</v>
      </c>
      <c r="BP101" s="101">
        <f>'Dotazník – Začiatok-2'!M101</f>
        <v>0</v>
      </c>
      <c r="BQ101" s="101">
        <f>'Dotazník – Začiatok-2'!N101</f>
        <v>0</v>
      </c>
      <c r="BR101" s="101">
        <f>'Dotazník – Začiatok-2'!O101</f>
        <v>0</v>
      </c>
      <c r="BS101" s="101">
        <f>'Dotazník – Začiatok-2'!P101</f>
        <v>0</v>
      </c>
      <c r="BZ101" s="102" t="str">
        <f t="shared" si="18"/>
        <v/>
      </c>
      <c r="CA101" s="102" t="str">
        <f t="shared" si="19"/>
        <v/>
      </c>
      <c r="CB101" s="103" t="str">
        <f t="shared" si="20"/>
        <v/>
      </c>
      <c r="CC101" s="104" t="str">
        <f t="shared" si="21"/>
        <v/>
      </c>
      <c r="CD101" s="102">
        <f t="shared" si="11"/>
        <v>0</v>
      </c>
      <c r="CE101" s="102">
        <f t="shared" si="12"/>
        <v>0</v>
      </c>
      <c r="CF101" s="102">
        <f t="shared" si="13"/>
        <v>0</v>
      </c>
      <c r="CG101" s="104">
        <f t="shared" si="14"/>
        <v>0</v>
      </c>
      <c r="CH101" s="102" t="str">
        <f t="shared" si="22"/>
        <v/>
      </c>
      <c r="CI101" s="102" t="str">
        <f t="shared" si="22"/>
        <v/>
      </c>
      <c r="CJ101" s="102" t="str">
        <f t="shared" si="22"/>
        <v/>
      </c>
      <c r="CK101" s="104" t="str">
        <f t="shared" si="15"/>
        <v/>
      </c>
      <c r="CL101" s="103" t="str">
        <f t="shared" si="23"/>
        <v/>
      </c>
      <c r="CM101" s="103" t="str">
        <f t="shared" si="23"/>
        <v/>
      </c>
      <c r="CN101" s="103" t="str">
        <f t="shared" si="23"/>
        <v/>
      </c>
      <c r="CO101" s="105" t="str">
        <f t="shared" si="16"/>
        <v/>
      </c>
      <c r="CP101" s="102" t="str">
        <f t="shared" si="24"/>
        <v/>
      </c>
      <c r="CQ101" s="102" t="str">
        <f t="shared" si="24"/>
        <v/>
      </c>
      <c r="CR101" s="102" t="str">
        <f t="shared" si="24"/>
        <v/>
      </c>
      <c r="CS101" s="104" t="str">
        <f t="shared" si="17"/>
        <v/>
      </c>
      <c r="CU101" s="37"/>
    </row>
    <row r="102" spans="1:223" x14ac:dyDescent="0.3">
      <c r="A102" s="6">
        <v>89</v>
      </c>
      <c r="B102" s="83"/>
      <c r="C102" s="84"/>
      <c r="D102" s="84"/>
      <c r="E102" s="84"/>
      <c r="F102" s="85"/>
      <c r="G102" s="83"/>
      <c r="H102" s="84"/>
      <c r="I102" s="84"/>
      <c r="J102" s="84"/>
      <c r="K102" s="84"/>
      <c r="L102" s="84"/>
      <c r="M102" s="85"/>
      <c r="N102" s="83"/>
      <c r="O102" s="84"/>
      <c r="P102" s="85"/>
      <c r="BE102" s="101">
        <f>'Dotazník – Začiatok-2'!B102</f>
        <v>0</v>
      </c>
      <c r="BF102" s="101">
        <f>'Dotazník – Začiatok-2'!C102</f>
        <v>0</v>
      </c>
      <c r="BG102" s="101">
        <f>'Dotazník – Začiatok-2'!D102</f>
        <v>0</v>
      </c>
      <c r="BH102" s="101">
        <f>'Dotazník – Začiatok-2'!E102</f>
        <v>0</v>
      </c>
      <c r="BI102" s="101">
        <f>'Dotazník – Začiatok-2'!F102</f>
        <v>0</v>
      </c>
      <c r="BJ102" s="101">
        <f>'Dotazník – Začiatok-2'!G102</f>
        <v>0</v>
      </c>
      <c r="BK102" s="101">
        <f>'Dotazník – Začiatok-2'!H102</f>
        <v>0</v>
      </c>
      <c r="BL102" s="101">
        <f>'Dotazník – Začiatok-2'!I102</f>
        <v>0</v>
      </c>
      <c r="BM102" s="101">
        <f>'Dotazník – Začiatok-2'!J102</f>
        <v>0</v>
      </c>
      <c r="BN102" s="101">
        <f>'Dotazník – Začiatok-2'!K102</f>
        <v>0</v>
      </c>
      <c r="BO102" s="101">
        <f>'Dotazník – Začiatok-2'!L102</f>
        <v>0</v>
      </c>
      <c r="BP102" s="101">
        <f>'Dotazník – Začiatok-2'!M102</f>
        <v>0</v>
      </c>
      <c r="BQ102" s="101">
        <f>'Dotazník – Začiatok-2'!N102</f>
        <v>0</v>
      </c>
      <c r="BR102" s="101">
        <f>'Dotazník – Začiatok-2'!O102</f>
        <v>0</v>
      </c>
      <c r="BS102" s="101">
        <f>'Dotazník – Začiatok-2'!P102</f>
        <v>0</v>
      </c>
      <c r="BZ102" s="102" t="str">
        <f t="shared" si="18"/>
        <v/>
      </c>
      <c r="CA102" s="102" t="str">
        <f t="shared" si="19"/>
        <v/>
      </c>
      <c r="CB102" s="103" t="str">
        <f t="shared" si="20"/>
        <v/>
      </c>
      <c r="CC102" s="104" t="str">
        <f t="shared" si="21"/>
        <v/>
      </c>
      <c r="CD102" s="102">
        <f t="shared" si="11"/>
        <v>0</v>
      </c>
      <c r="CE102" s="102">
        <f t="shared" si="12"/>
        <v>0</v>
      </c>
      <c r="CF102" s="102">
        <f t="shared" si="13"/>
        <v>0</v>
      </c>
      <c r="CG102" s="104">
        <f t="shared" si="14"/>
        <v>0</v>
      </c>
      <c r="CH102" s="102" t="str">
        <f t="shared" si="22"/>
        <v/>
      </c>
      <c r="CI102" s="102" t="str">
        <f t="shared" si="22"/>
        <v/>
      </c>
      <c r="CJ102" s="102" t="str">
        <f t="shared" si="22"/>
        <v/>
      </c>
      <c r="CK102" s="104" t="str">
        <f t="shared" si="15"/>
        <v/>
      </c>
      <c r="CL102" s="103" t="str">
        <f t="shared" si="23"/>
        <v/>
      </c>
      <c r="CM102" s="103" t="str">
        <f t="shared" si="23"/>
        <v/>
      </c>
      <c r="CN102" s="103" t="str">
        <f t="shared" si="23"/>
        <v/>
      </c>
      <c r="CO102" s="105" t="str">
        <f t="shared" si="16"/>
        <v/>
      </c>
      <c r="CP102" s="102" t="str">
        <f t="shared" si="24"/>
        <v/>
      </c>
      <c r="CQ102" s="102" t="str">
        <f t="shared" si="24"/>
        <v/>
      </c>
      <c r="CR102" s="102" t="str">
        <f t="shared" si="24"/>
        <v/>
      </c>
      <c r="CS102" s="104" t="str">
        <f t="shared" si="17"/>
        <v/>
      </c>
      <c r="CU102" s="37"/>
    </row>
    <row r="103" spans="1:223" x14ac:dyDescent="0.3">
      <c r="A103" s="5">
        <v>90</v>
      </c>
      <c r="B103" s="83"/>
      <c r="C103" s="84"/>
      <c r="D103" s="84"/>
      <c r="E103" s="84"/>
      <c r="F103" s="85"/>
      <c r="G103" s="83"/>
      <c r="H103" s="84"/>
      <c r="I103" s="84"/>
      <c r="J103" s="84"/>
      <c r="K103" s="84"/>
      <c r="L103" s="84"/>
      <c r="M103" s="85"/>
      <c r="N103" s="83"/>
      <c r="O103" s="84"/>
      <c r="P103" s="85"/>
      <c r="BE103" s="101">
        <f>'Dotazník – Začiatok-2'!B103</f>
        <v>0</v>
      </c>
      <c r="BF103" s="101">
        <f>'Dotazník – Začiatok-2'!C103</f>
        <v>0</v>
      </c>
      <c r="BG103" s="101">
        <f>'Dotazník – Začiatok-2'!D103</f>
        <v>0</v>
      </c>
      <c r="BH103" s="101">
        <f>'Dotazník – Začiatok-2'!E103</f>
        <v>0</v>
      </c>
      <c r="BI103" s="101">
        <f>'Dotazník – Začiatok-2'!F103</f>
        <v>0</v>
      </c>
      <c r="BJ103" s="101">
        <f>'Dotazník – Začiatok-2'!G103</f>
        <v>0</v>
      </c>
      <c r="BK103" s="101">
        <f>'Dotazník – Začiatok-2'!H103</f>
        <v>0</v>
      </c>
      <c r="BL103" s="101">
        <f>'Dotazník – Začiatok-2'!I103</f>
        <v>0</v>
      </c>
      <c r="BM103" s="101">
        <f>'Dotazník – Začiatok-2'!J103</f>
        <v>0</v>
      </c>
      <c r="BN103" s="101">
        <f>'Dotazník – Začiatok-2'!K103</f>
        <v>0</v>
      </c>
      <c r="BO103" s="101">
        <f>'Dotazník – Začiatok-2'!L103</f>
        <v>0</v>
      </c>
      <c r="BP103" s="101">
        <f>'Dotazník – Začiatok-2'!M103</f>
        <v>0</v>
      </c>
      <c r="BQ103" s="101">
        <f>'Dotazník – Začiatok-2'!N103</f>
        <v>0</v>
      </c>
      <c r="BR103" s="101">
        <f>'Dotazník – Začiatok-2'!O103</f>
        <v>0</v>
      </c>
      <c r="BS103" s="101">
        <f>'Dotazník – Začiatok-2'!P103</f>
        <v>0</v>
      </c>
      <c r="BZ103" s="102" t="str">
        <f t="shared" si="18"/>
        <v/>
      </c>
      <c r="CA103" s="102" t="str">
        <f t="shared" si="19"/>
        <v/>
      </c>
      <c r="CB103" s="103" t="str">
        <f t="shared" si="20"/>
        <v/>
      </c>
      <c r="CC103" s="104" t="str">
        <f t="shared" si="21"/>
        <v/>
      </c>
      <c r="CD103" s="102">
        <f t="shared" si="11"/>
        <v>0</v>
      </c>
      <c r="CE103" s="102">
        <f t="shared" si="12"/>
        <v>0</v>
      </c>
      <c r="CF103" s="102">
        <f t="shared" si="13"/>
        <v>0</v>
      </c>
      <c r="CG103" s="104">
        <f t="shared" si="14"/>
        <v>0</v>
      </c>
      <c r="CH103" s="102" t="str">
        <f t="shared" si="22"/>
        <v/>
      </c>
      <c r="CI103" s="102" t="str">
        <f t="shared" si="22"/>
        <v/>
      </c>
      <c r="CJ103" s="102" t="str">
        <f t="shared" si="22"/>
        <v/>
      </c>
      <c r="CK103" s="104" t="str">
        <f t="shared" si="15"/>
        <v/>
      </c>
      <c r="CL103" s="103" t="str">
        <f t="shared" si="23"/>
        <v/>
      </c>
      <c r="CM103" s="103" t="str">
        <f t="shared" si="23"/>
        <v/>
      </c>
      <c r="CN103" s="103" t="str">
        <f t="shared" si="23"/>
        <v/>
      </c>
      <c r="CO103" s="105" t="str">
        <f t="shared" si="16"/>
        <v/>
      </c>
      <c r="CP103" s="102" t="str">
        <f t="shared" si="24"/>
        <v/>
      </c>
      <c r="CQ103" s="102" t="str">
        <f t="shared" si="24"/>
        <v/>
      </c>
      <c r="CR103" s="102" t="str">
        <f t="shared" si="24"/>
        <v/>
      </c>
      <c r="CS103" s="104" t="str">
        <f t="shared" si="17"/>
        <v/>
      </c>
      <c r="CU103" s="37"/>
      <c r="CV103" s="71" t="s">
        <v>28</v>
      </c>
      <c r="CW103" s="71"/>
      <c r="CX103" s="71"/>
      <c r="CY103" s="71"/>
      <c r="CZ103" s="71" t="s">
        <v>33</v>
      </c>
      <c r="DA103" s="71"/>
      <c r="DB103" s="71"/>
      <c r="DC103" s="71"/>
      <c r="DD103" s="70" t="s">
        <v>0</v>
      </c>
      <c r="DE103" s="70"/>
      <c r="DF103" s="70"/>
      <c r="DG103" s="70"/>
    </row>
    <row r="104" spans="1:223" s="7" customFormat="1" ht="15" customHeight="1" x14ac:dyDescent="0.3">
      <c r="A104" s="5">
        <v>91</v>
      </c>
      <c r="B104" s="83"/>
      <c r="C104" s="84"/>
      <c r="D104" s="84"/>
      <c r="E104" s="84"/>
      <c r="F104" s="85"/>
      <c r="G104" s="83"/>
      <c r="H104" s="84"/>
      <c r="I104" s="84"/>
      <c r="J104" s="84"/>
      <c r="K104" s="84"/>
      <c r="L104" s="84"/>
      <c r="M104" s="85"/>
      <c r="N104" s="83"/>
      <c r="O104" s="84"/>
      <c r="P104" s="85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101">
        <f>'Dotazník – Začiatok-2'!B104</f>
        <v>0</v>
      </c>
      <c r="BF104" s="101">
        <f>'Dotazník – Začiatok-2'!C104</f>
        <v>0</v>
      </c>
      <c r="BG104" s="101">
        <f>'Dotazník – Začiatok-2'!D104</f>
        <v>0</v>
      </c>
      <c r="BH104" s="101">
        <f>'Dotazník – Začiatok-2'!E104</f>
        <v>0</v>
      </c>
      <c r="BI104" s="101">
        <f>'Dotazník – Začiatok-2'!F104</f>
        <v>0</v>
      </c>
      <c r="BJ104" s="101">
        <f>'Dotazník – Začiatok-2'!G104</f>
        <v>0</v>
      </c>
      <c r="BK104" s="101">
        <f>'Dotazník – Začiatok-2'!H104</f>
        <v>0</v>
      </c>
      <c r="BL104" s="101">
        <f>'Dotazník – Začiatok-2'!I104</f>
        <v>0</v>
      </c>
      <c r="BM104" s="101">
        <f>'Dotazník – Začiatok-2'!J104</f>
        <v>0</v>
      </c>
      <c r="BN104" s="101">
        <f>'Dotazník – Začiatok-2'!K104</f>
        <v>0</v>
      </c>
      <c r="BO104" s="101">
        <f>'Dotazník – Začiatok-2'!L104</f>
        <v>0</v>
      </c>
      <c r="BP104" s="101">
        <f>'Dotazník – Začiatok-2'!M104</f>
        <v>0</v>
      </c>
      <c r="BQ104" s="101">
        <f>'Dotazník – Začiatok-2'!N104</f>
        <v>0</v>
      </c>
      <c r="BR104" s="101">
        <f>'Dotazník – Začiatok-2'!O104</f>
        <v>0</v>
      </c>
      <c r="BS104" s="101">
        <f>'Dotazník – Začiatok-2'!P104</f>
        <v>0</v>
      </c>
      <c r="BT104" s="37"/>
      <c r="BU104" s="37"/>
      <c r="BV104" s="37"/>
      <c r="BW104" s="37"/>
      <c r="BX104" s="37"/>
      <c r="BY104" s="37"/>
      <c r="BZ104" s="102" t="str">
        <f t="shared" si="18"/>
        <v/>
      </c>
      <c r="CA104" s="102" t="str">
        <f t="shared" si="19"/>
        <v/>
      </c>
      <c r="CB104" s="103" t="str">
        <f t="shared" si="20"/>
        <v/>
      </c>
      <c r="CC104" s="104" t="str">
        <f t="shared" si="21"/>
        <v/>
      </c>
      <c r="CD104" s="102">
        <f t="shared" si="11"/>
        <v>0</v>
      </c>
      <c r="CE104" s="102">
        <f t="shared" si="12"/>
        <v>0</v>
      </c>
      <c r="CF104" s="102">
        <f t="shared" si="13"/>
        <v>0</v>
      </c>
      <c r="CG104" s="104">
        <f t="shared" si="14"/>
        <v>0</v>
      </c>
      <c r="CH104" s="102" t="str">
        <f t="shared" si="22"/>
        <v/>
      </c>
      <c r="CI104" s="102" t="str">
        <f t="shared" si="22"/>
        <v/>
      </c>
      <c r="CJ104" s="102" t="str">
        <f t="shared" si="22"/>
        <v/>
      </c>
      <c r="CK104" s="104" t="str">
        <f t="shared" si="15"/>
        <v/>
      </c>
      <c r="CL104" s="103" t="str">
        <f t="shared" si="23"/>
        <v/>
      </c>
      <c r="CM104" s="103" t="str">
        <f t="shared" si="23"/>
        <v/>
      </c>
      <c r="CN104" s="103" t="str">
        <f t="shared" si="23"/>
        <v/>
      </c>
      <c r="CO104" s="105" t="str">
        <f t="shared" si="16"/>
        <v/>
      </c>
      <c r="CP104" s="102" t="str">
        <f t="shared" si="24"/>
        <v/>
      </c>
      <c r="CQ104" s="102" t="str">
        <f t="shared" si="24"/>
        <v/>
      </c>
      <c r="CR104" s="102" t="str">
        <f t="shared" si="24"/>
        <v/>
      </c>
      <c r="CS104" s="104" t="str">
        <f t="shared" si="17"/>
        <v/>
      </c>
      <c r="CT104" s="37"/>
      <c r="CU104" s="37"/>
      <c r="CV104" s="51" t="s">
        <v>29</v>
      </c>
      <c r="CW104" s="51" t="s">
        <v>30</v>
      </c>
      <c r="CX104" s="51" t="s">
        <v>31</v>
      </c>
      <c r="CY104" s="51" t="s">
        <v>32</v>
      </c>
      <c r="CZ104" s="51" t="s">
        <v>29</v>
      </c>
      <c r="DA104" s="51" t="s">
        <v>30</v>
      </c>
      <c r="DB104" s="51" t="s">
        <v>31</v>
      </c>
      <c r="DC104" s="51" t="s">
        <v>32</v>
      </c>
      <c r="DD104" s="52" t="s">
        <v>2</v>
      </c>
      <c r="DE104" s="52" t="s">
        <v>3</v>
      </c>
      <c r="DF104" s="52" t="s">
        <v>4</v>
      </c>
      <c r="DG104" s="52" t="s">
        <v>5</v>
      </c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  <c r="HM104" s="37"/>
      <c r="HN104" s="37"/>
      <c r="HO104" s="37"/>
    </row>
    <row r="105" spans="1:223" x14ac:dyDescent="0.3">
      <c r="A105" s="6">
        <v>92</v>
      </c>
      <c r="B105" s="83"/>
      <c r="C105" s="84"/>
      <c r="D105" s="84"/>
      <c r="E105" s="84"/>
      <c r="F105" s="85"/>
      <c r="G105" s="83"/>
      <c r="H105" s="84"/>
      <c r="I105" s="84"/>
      <c r="J105" s="84"/>
      <c r="K105" s="84"/>
      <c r="L105" s="84"/>
      <c r="M105" s="85"/>
      <c r="N105" s="83"/>
      <c r="O105" s="84"/>
      <c r="P105" s="85"/>
      <c r="BE105" s="101">
        <f>'Dotazník – Začiatok-2'!B105</f>
        <v>0</v>
      </c>
      <c r="BF105" s="101">
        <f>'Dotazník – Začiatok-2'!C105</f>
        <v>0</v>
      </c>
      <c r="BG105" s="101">
        <f>'Dotazník – Začiatok-2'!D105</f>
        <v>0</v>
      </c>
      <c r="BH105" s="101">
        <f>'Dotazník – Začiatok-2'!E105</f>
        <v>0</v>
      </c>
      <c r="BI105" s="101">
        <f>'Dotazník – Začiatok-2'!F105</f>
        <v>0</v>
      </c>
      <c r="BJ105" s="101">
        <f>'Dotazník – Začiatok-2'!G105</f>
        <v>0</v>
      </c>
      <c r="BK105" s="101">
        <f>'Dotazník – Začiatok-2'!H105</f>
        <v>0</v>
      </c>
      <c r="BL105" s="101">
        <f>'Dotazník – Začiatok-2'!I105</f>
        <v>0</v>
      </c>
      <c r="BM105" s="101">
        <f>'Dotazník – Začiatok-2'!J105</f>
        <v>0</v>
      </c>
      <c r="BN105" s="101">
        <f>'Dotazník – Začiatok-2'!K105</f>
        <v>0</v>
      </c>
      <c r="BO105" s="101">
        <f>'Dotazník – Začiatok-2'!L105</f>
        <v>0</v>
      </c>
      <c r="BP105" s="101">
        <f>'Dotazník – Začiatok-2'!M105</f>
        <v>0</v>
      </c>
      <c r="BQ105" s="101">
        <f>'Dotazník – Začiatok-2'!N105</f>
        <v>0</v>
      </c>
      <c r="BR105" s="101">
        <f>'Dotazník – Začiatok-2'!O105</f>
        <v>0</v>
      </c>
      <c r="BS105" s="101">
        <f>'Dotazník – Začiatok-2'!P105</f>
        <v>0</v>
      </c>
      <c r="BZ105" s="102" t="str">
        <f t="shared" si="18"/>
        <v/>
      </c>
      <c r="CA105" s="102" t="str">
        <f t="shared" si="19"/>
        <v/>
      </c>
      <c r="CB105" s="103" t="str">
        <f t="shared" si="20"/>
        <v/>
      </c>
      <c r="CC105" s="104" t="str">
        <f t="shared" si="21"/>
        <v/>
      </c>
      <c r="CD105" s="102">
        <f t="shared" si="11"/>
        <v>0</v>
      </c>
      <c r="CE105" s="102">
        <f t="shared" si="12"/>
        <v>0</v>
      </c>
      <c r="CF105" s="102">
        <f t="shared" si="13"/>
        <v>0</v>
      </c>
      <c r="CG105" s="104">
        <f t="shared" si="14"/>
        <v>0</v>
      </c>
      <c r="CH105" s="102" t="str">
        <f t="shared" si="22"/>
        <v/>
      </c>
      <c r="CI105" s="102" t="str">
        <f t="shared" si="22"/>
        <v/>
      </c>
      <c r="CJ105" s="102" t="str">
        <f t="shared" si="22"/>
        <v/>
      </c>
      <c r="CK105" s="104" t="str">
        <f t="shared" si="15"/>
        <v/>
      </c>
      <c r="CL105" s="103" t="str">
        <f t="shared" si="23"/>
        <v/>
      </c>
      <c r="CM105" s="103" t="str">
        <f t="shared" si="23"/>
        <v/>
      </c>
      <c r="CN105" s="103" t="str">
        <f t="shared" si="23"/>
        <v/>
      </c>
      <c r="CO105" s="105" t="str">
        <f t="shared" si="16"/>
        <v/>
      </c>
      <c r="CP105" s="102" t="str">
        <f t="shared" si="24"/>
        <v/>
      </c>
      <c r="CQ105" s="102" t="str">
        <f t="shared" si="24"/>
        <v/>
      </c>
      <c r="CR105" s="102" t="str">
        <f t="shared" si="24"/>
        <v/>
      </c>
      <c r="CS105" s="104" t="str">
        <f t="shared" si="17"/>
        <v/>
      </c>
      <c r="CU105" s="37"/>
      <c r="CV105" s="102">
        <f t="shared" ref="CV105:DC105" si="26">SUM(CH14:CH113)</f>
        <v>0</v>
      </c>
      <c r="CW105" s="102">
        <f t="shared" si="26"/>
        <v>0</v>
      </c>
      <c r="CX105" s="102">
        <f t="shared" si="26"/>
        <v>0</v>
      </c>
      <c r="CY105" s="106">
        <f t="shared" si="26"/>
        <v>0</v>
      </c>
      <c r="CZ105" s="102">
        <f t="shared" si="26"/>
        <v>0</v>
      </c>
      <c r="DA105" s="102">
        <f t="shared" si="26"/>
        <v>0</v>
      </c>
      <c r="DB105" s="102">
        <f t="shared" si="26"/>
        <v>0</v>
      </c>
      <c r="DC105" s="106">
        <f t="shared" si="26"/>
        <v>0</v>
      </c>
      <c r="DD105" s="100" t="e">
        <f>CV105/CZ105</f>
        <v>#DIV/0!</v>
      </c>
      <c r="DE105" s="100" t="e">
        <f t="shared" ref="DE105:DG105" si="27">CW105/DA105</f>
        <v>#DIV/0!</v>
      </c>
      <c r="DF105" s="100" t="e">
        <f t="shared" si="27"/>
        <v>#DIV/0!</v>
      </c>
      <c r="DG105" s="100" t="e">
        <f t="shared" si="27"/>
        <v>#DIV/0!</v>
      </c>
    </row>
    <row r="106" spans="1:223" x14ac:dyDescent="0.3">
      <c r="A106" s="5">
        <v>93</v>
      </c>
      <c r="B106" s="83"/>
      <c r="C106" s="84"/>
      <c r="D106" s="84"/>
      <c r="E106" s="84"/>
      <c r="F106" s="85"/>
      <c r="G106" s="83"/>
      <c r="H106" s="84"/>
      <c r="I106" s="84"/>
      <c r="J106" s="84"/>
      <c r="K106" s="84"/>
      <c r="L106" s="84"/>
      <c r="M106" s="85"/>
      <c r="N106" s="83"/>
      <c r="O106" s="84"/>
      <c r="P106" s="85"/>
      <c r="BE106" s="101">
        <f>'Dotazník – Začiatok-2'!B106</f>
        <v>0</v>
      </c>
      <c r="BF106" s="101">
        <f>'Dotazník – Začiatok-2'!C106</f>
        <v>0</v>
      </c>
      <c r="BG106" s="101">
        <f>'Dotazník – Začiatok-2'!D106</f>
        <v>0</v>
      </c>
      <c r="BH106" s="101">
        <f>'Dotazník – Začiatok-2'!E106</f>
        <v>0</v>
      </c>
      <c r="BI106" s="101">
        <f>'Dotazník – Začiatok-2'!F106</f>
        <v>0</v>
      </c>
      <c r="BJ106" s="101">
        <f>'Dotazník – Začiatok-2'!G106</f>
        <v>0</v>
      </c>
      <c r="BK106" s="101">
        <f>'Dotazník – Začiatok-2'!H106</f>
        <v>0</v>
      </c>
      <c r="BL106" s="101">
        <f>'Dotazník – Začiatok-2'!I106</f>
        <v>0</v>
      </c>
      <c r="BM106" s="101">
        <f>'Dotazník – Začiatok-2'!J106</f>
        <v>0</v>
      </c>
      <c r="BN106" s="101">
        <f>'Dotazník – Začiatok-2'!K106</f>
        <v>0</v>
      </c>
      <c r="BO106" s="101">
        <f>'Dotazník – Začiatok-2'!L106</f>
        <v>0</v>
      </c>
      <c r="BP106" s="101">
        <f>'Dotazník – Začiatok-2'!M106</f>
        <v>0</v>
      </c>
      <c r="BQ106" s="101">
        <f>'Dotazník – Začiatok-2'!N106</f>
        <v>0</v>
      </c>
      <c r="BR106" s="101">
        <f>'Dotazník – Začiatok-2'!O106</f>
        <v>0</v>
      </c>
      <c r="BS106" s="101">
        <f>'Dotazník – Začiatok-2'!P106</f>
        <v>0</v>
      </c>
      <c r="BZ106" s="102" t="str">
        <f t="shared" si="18"/>
        <v/>
      </c>
      <c r="CA106" s="102" t="str">
        <f t="shared" si="19"/>
        <v/>
      </c>
      <c r="CB106" s="103" t="str">
        <f t="shared" si="20"/>
        <v/>
      </c>
      <c r="CC106" s="104" t="str">
        <f t="shared" si="21"/>
        <v/>
      </c>
      <c r="CD106" s="102">
        <f t="shared" si="11"/>
        <v>0</v>
      </c>
      <c r="CE106" s="102">
        <f t="shared" si="12"/>
        <v>0</v>
      </c>
      <c r="CF106" s="102">
        <f t="shared" si="13"/>
        <v>0</v>
      </c>
      <c r="CG106" s="104">
        <f t="shared" si="14"/>
        <v>0</v>
      </c>
      <c r="CH106" s="102" t="str">
        <f t="shared" si="22"/>
        <v/>
      </c>
      <c r="CI106" s="102" t="str">
        <f t="shared" si="22"/>
        <v/>
      </c>
      <c r="CJ106" s="102" t="str">
        <f t="shared" si="22"/>
        <v/>
      </c>
      <c r="CK106" s="104" t="str">
        <f t="shared" si="15"/>
        <v/>
      </c>
      <c r="CL106" s="103" t="str">
        <f t="shared" si="23"/>
        <v/>
      </c>
      <c r="CM106" s="103" t="str">
        <f t="shared" si="23"/>
        <v/>
      </c>
      <c r="CN106" s="103" t="str">
        <f t="shared" si="23"/>
        <v/>
      </c>
      <c r="CO106" s="105" t="str">
        <f t="shared" si="16"/>
        <v/>
      </c>
      <c r="CP106" s="102" t="str">
        <f t="shared" si="24"/>
        <v/>
      </c>
      <c r="CQ106" s="102" t="str">
        <f t="shared" si="24"/>
        <v/>
      </c>
      <c r="CR106" s="102" t="str">
        <f t="shared" si="24"/>
        <v/>
      </c>
      <c r="CS106" s="104" t="str">
        <f t="shared" si="17"/>
        <v/>
      </c>
      <c r="CU106" s="37"/>
    </row>
    <row r="107" spans="1:223" x14ac:dyDescent="0.3">
      <c r="A107" s="5">
        <v>94</v>
      </c>
      <c r="B107" s="83"/>
      <c r="C107" s="84"/>
      <c r="D107" s="84"/>
      <c r="E107" s="84"/>
      <c r="F107" s="85"/>
      <c r="G107" s="83"/>
      <c r="H107" s="84"/>
      <c r="I107" s="84"/>
      <c r="J107" s="84"/>
      <c r="K107" s="84"/>
      <c r="L107" s="84"/>
      <c r="M107" s="85"/>
      <c r="N107" s="83"/>
      <c r="O107" s="84"/>
      <c r="P107" s="85"/>
      <c r="BE107" s="101">
        <f>'Dotazník – Začiatok-2'!B107</f>
        <v>0</v>
      </c>
      <c r="BF107" s="101">
        <f>'Dotazník – Začiatok-2'!C107</f>
        <v>0</v>
      </c>
      <c r="BG107" s="101">
        <f>'Dotazník – Začiatok-2'!D107</f>
        <v>0</v>
      </c>
      <c r="BH107" s="101">
        <f>'Dotazník – Začiatok-2'!E107</f>
        <v>0</v>
      </c>
      <c r="BI107" s="101">
        <f>'Dotazník – Začiatok-2'!F107</f>
        <v>0</v>
      </c>
      <c r="BJ107" s="101">
        <f>'Dotazník – Začiatok-2'!G107</f>
        <v>0</v>
      </c>
      <c r="BK107" s="101">
        <f>'Dotazník – Začiatok-2'!H107</f>
        <v>0</v>
      </c>
      <c r="BL107" s="101">
        <f>'Dotazník – Začiatok-2'!I107</f>
        <v>0</v>
      </c>
      <c r="BM107" s="101">
        <f>'Dotazník – Začiatok-2'!J107</f>
        <v>0</v>
      </c>
      <c r="BN107" s="101">
        <f>'Dotazník – Začiatok-2'!K107</f>
        <v>0</v>
      </c>
      <c r="BO107" s="101">
        <f>'Dotazník – Začiatok-2'!L107</f>
        <v>0</v>
      </c>
      <c r="BP107" s="101">
        <f>'Dotazník – Začiatok-2'!M107</f>
        <v>0</v>
      </c>
      <c r="BQ107" s="101">
        <f>'Dotazník – Začiatok-2'!N107</f>
        <v>0</v>
      </c>
      <c r="BR107" s="101">
        <f>'Dotazník – Začiatok-2'!O107</f>
        <v>0</v>
      </c>
      <c r="BS107" s="101">
        <f>'Dotazník – Začiatok-2'!P107</f>
        <v>0</v>
      </c>
      <c r="BZ107" s="102" t="str">
        <f t="shared" si="18"/>
        <v/>
      </c>
      <c r="CA107" s="102" t="str">
        <f t="shared" si="19"/>
        <v/>
      </c>
      <c r="CB107" s="103" t="str">
        <f t="shared" si="20"/>
        <v/>
      </c>
      <c r="CC107" s="104" t="str">
        <f t="shared" si="21"/>
        <v/>
      </c>
      <c r="CD107" s="102">
        <f t="shared" si="11"/>
        <v>0</v>
      </c>
      <c r="CE107" s="102">
        <f t="shared" si="12"/>
        <v>0</v>
      </c>
      <c r="CF107" s="102">
        <f t="shared" si="13"/>
        <v>0</v>
      </c>
      <c r="CG107" s="104">
        <f t="shared" si="14"/>
        <v>0</v>
      </c>
      <c r="CH107" s="102" t="str">
        <f t="shared" si="22"/>
        <v/>
      </c>
      <c r="CI107" s="102" t="str">
        <f t="shared" si="22"/>
        <v/>
      </c>
      <c r="CJ107" s="102" t="str">
        <f t="shared" si="22"/>
        <v/>
      </c>
      <c r="CK107" s="104" t="str">
        <f t="shared" si="15"/>
        <v/>
      </c>
      <c r="CL107" s="103" t="str">
        <f t="shared" si="23"/>
        <v/>
      </c>
      <c r="CM107" s="103" t="str">
        <f t="shared" si="23"/>
        <v/>
      </c>
      <c r="CN107" s="103" t="str">
        <f t="shared" si="23"/>
        <v/>
      </c>
      <c r="CO107" s="105" t="str">
        <f t="shared" si="16"/>
        <v/>
      </c>
      <c r="CP107" s="102" t="str">
        <f t="shared" si="24"/>
        <v/>
      </c>
      <c r="CQ107" s="102" t="str">
        <f t="shared" si="24"/>
        <v/>
      </c>
      <c r="CR107" s="102" t="str">
        <f t="shared" si="24"/>
        <v/>
      </c>
      <c r="CS107" s="104" t="str">
        <f t="shared" si="17"/>
        <v/>
      </c>
      <c r="CU107" s="37"/>
    </row>
    <row r="108" spans="1:223" x14ac:dyDescent="0.3">
      <c r="A108" s="6">
        <v>95</v>
      </c>
      <c r="B108" s="83"/>
      <c r="C108" s="84"/>
      <c r="D108" s="84"/>
      <c r="E108" s="84"/>
      <c r="F108" s="85"/>
      <c r="G108" s="83"/>
      <c r="H108" s="84"/>
      <c r="I108" s="84"/>
      <c r="J108" s="84"/>
      <c r="K108" s="84"/>
      <c r="L108" s="84"/>
      <c r="M108" s="85"/>
      <c r="N108" s="83"/>
      <c r="O108" s="84"/>
      <c r="P108" s="85"/>
      <c r="BE108" s="101">
        <f>'Dotazník – Začiatok-2'!B108</f>
        <v>0</v>
      </c>
      <c r="BF108" s="101">
        <f>'Dotazník – Začiatok-2'!C108</f>
        <v>0</v>
      </c>
      <c r="BG108" s="101">
        <f>'Dotazník – Začiatok-2'!D108</f>
        <v>0</v>
      </c>
      <c r="BH108" s="101">
        <f>'Dotazník – Začiatok-2'!E108</f>
        <v>0</v>
      </c>
      <c r="BI108" s="101">
        <f>'Dotazník – Začiatok-2'!F108</f>
        <v>0</v>
      </c>
      <c r="BJ108" s="101">
        <f>'Dotazník – Začiatok-2'!G108</f>
        <v>0</v>
      </c>
      <c r="BK108" s="101">
        <f>'Dotazník – Začiatok-2'!H108</f>
        <v>0</v>
      </c>
      <c r="BL108" s="101">
        <f>'Dotazník – Začiatok-2'!I108</f>
        <v>0</v>
      </c>
      <c r="BM108" s="101">
        <f>'Dotazník – Začiatok-2'!J108</f>
        <v>0</v>
      </c>
      <c r="BN108" s="101">
        <f>'Dotazník – Začiatok-2'!K108</f>
        <v>0</v>
      </c>
      <c r="BO108" s="101">
        <f>'Dotazník – Začiatok-2'!L108</f>
        <v>0</v>
      </c>
      <c r="BP108" s="101">
        <f>'Dotazník – Začiatok-2'!M108</f>
        <v>0</v>
      </c>
      <c r="BQ108" s="101">
        <f>'Dotazník – Začiatok-2'!N108</f>
        <v>0</v>
      </c>
      <c r="BR108" s="101">
        <f>'Dotazník – Začiatok-2'!O108</f>
        <v>0</v>
      </c>
      <c r="BS108" s="101">
        <f>'Dotazník – Začiatok-2'!P108</f>
        <v>0</v>
      </c>
      <c r="BZ108" s="102" t="str">
        <f t="shared" si="18"/>
        <v/>
      </c>
      <c r="CA108" s="102" t="str">
        <f t="shared" si="19"/>
        <v/>
      </c>
      <c r="CB108" s="103" t="str">
        <f t="shared" si="20"/>
        <v/>
      </c>
      <c r="CC108" s="104" t="str">
        <f t="shared" si="21"/>
        <v/>
      </c>
      <c r="CD108" s="102">
        <f t="shared" si="11"/>
        <v>0</v>
      </c>
      <c r="CE108" s="102">
        <f t="shared" si="12"/>
        <v>0</v>
      </c>
      <c r="CF108" s="102">
        <f t="shared" si="13"/>
        <v>0</v>
      </c>
      <c r="CG108" s="104">
        <f t="shared" si="14"/>
        <v>0</v>
      </c>
      <c r="CH108" s="102" t="str">
        <f t="shared" si="22"/>
        <v/>
      </c>
      <c r="CI108" s="102" t="str">
        <f t="shared" si="22"/>
        <v/>
      </c>
      <c r="CJ108" s="102" t="str">
        <f t="shared" si="22"/>
        <v/>
      </c>
      <c r="CK108" s="104" t="str">
        <f t="shared" si="15"/>
        <v/>
      </c>
      <c r="CL108" s="103" t="str">
        <f t="shared" si="23"/>
        <v/>
      </c>
      <c r="CM108" s="103" t="str">
        <f t="shared" si="23"/>
        <v/>
      </c>
      <c r="CN108" s="103" t="str">
        <f t="shared" si="23"/>
        <v/>
      </c>
      <c r="CO108" s="105" t="str">
        <f t="shared" si="16"/>
        <v/>
      </c>
      <c r="CP108" s="102" t="str">
        <f t="shared" si="24"/>
        <v/>
      </c>
      <c r="CQ108" s="102" t="str">
        <f t="shared" si="24"/>
        <v/>
      </c>
      <c r="CR108" s="102" t="str">
        <f t="shared" si="24"/>
        <v/>
      </c>
      <c r="CS108" s="104" t="str">
        <f t="shared" si="17"/>
        <v/>
      </c>
      <c r="CU108" s="37"/>
    </row>
    <row r="109" spans="1:223" x14ac:dyDescent="0.3">
      <c r="A109" s="5">
        <v>96</v>
      </c>
      <c r="B109" s="83"/>
      <c r="C109" s="84"/>
      <c r="D109" s="84"/>
      <c r="E109" s="84"/>
      <c r="F109" s="85"/>
      <c r="G109" s="83"/>
      <c r="H109" s="84"/>
      <c r="I109" s="84"/>
      <c r="J109" s="84"/>
      <c r="K109" s="84"/>
      <c r="L109" s="84"/>
      <c r="M109" s="85"/>
      <c r="N109" s="83"/>
      <c r="O109" s="84"/>
      <c r="P109" s="85"/>
      <c r="BE109" s="101">
        <f>'Dotazník – Začiatok-2'!B109</f>
        <v>0</v>
      </c>
      <c r="BF109" s="101">
        <f>'Dotazník – Začiatok-2'!C109</f>
        <v>0</v>
      </c>
      <c r="BG109" s="101">
        <f>'Dotazník – Začiatok-2'!D109</f>
        <v>0</v>
      </c>
      <c r="BH109" s="101">
        <f>'Dotazník – Začiatok-2'!E109</f>
        <v>0</v>
      </c>
      <c r="BI109" s="101">
        <f>'Dotazník – Začiatok-2'!F109</f>
        <v>0</v>
      </c>
      <c r="BJ109" s="101">
        <f>'Dotazník – Začiatok-2'!G109</f>
        <v>0</v>
      </c>
      <c r="BK109" s="101">
        <f>'Dotazník – Začiatok-2'!H109</f>
        <v>0</v>
      </c>
      <c r="BL109" s="101">
        <f>'Dotazník – Začiatok-2'!I109</f>
        <v>0</v>
      </c>
      <c r="BM109" s="101">
        <f>'Dotazník – Začiatok-2'!J109</f>
        <v>0</v>
      </c>
      <c r="BN109" s="101">
        <f>'Dotazník – Začiatok-2'!K109</f>
        <v>0</v>
      </c>
      <c r="BO109" s="101">
        <f>'Dotazník – Začiatok-2'!L109</f>
        <v>0</v>
      </c>
      <c r="BP109" s="101">
        <f>'Dotazník – Začiatok-2'!M109</f>
        <v>0</v>
      </c>
      <c r="BQ109" s="101">
        <f>'Dotazník – Začiatok-2'!N109</f>
        <v>0</v>
      </c>
      <c r="BR109" s="101">
        <f>'Dotazník – Začiatok-2'!O109</f>
        <v>0</v>
      </c>
      <c r="BS109" s="101">
        <f>'Dotazník – Začiatok-2'!P109</f>
        <v>0</v>
      </c>
      <c r="BZ109" s="102" t="str">
        <f t="shared" si="18"/>
        <v/>
      </c>
      <c r="CA109" s="102" t="str">
        <f t="shared" si="19"/>
        <v/>
      </c>
      <c r="CB109" s="103" t="str">
        <f t="shared" si="20"/>
        <v/>
      </c>
      <c r="CC109" s="104" t="str">
        <f t="shared" si="21"/>
        <v/>
      </c>
      <c r="CD109" s="102">
        <f t="shared" si="11"/>
        <v>0</v>
      </c>
      <c r="CE109" s="102">
        <f t="shared" si="12"/>
        <v>0</v>
      </c>
      <c r="CF109" s="102">
        <f t="shared" si="13"/>
        <v>0</v>
      </c>
      <c r="CG109" s="104">
        <f t="shared" si="14"/>
        <v>0</v>
      </c>
      <c r="CH109" s="102" t="str">
        <f t="shared" si="22"/>
        <v/>
      </c>
      <c r="CI109" s="102" t="str">
        <f t="shared" si="22"/>
        <v/>
      </c>
      <c r="CJ109" s="102" t="str">
        <f t="shared" si="22"/>
        <v/>
      </c>
      <c r="CK109" s="104" t="str">
        <f t="shared" si="15"/>
        <v/>
      </c>
      <c r="CL109" s="103" t="str">
        <f t="shared" si="23"/>
        <v/>
      </c>
      <c r="CM109" s="103" t="str">
        <f t="shared" si="23"/>
        <v/>
      </c>
      <c r="CN109" s="103" t="str">
        <f t="shared" si="23"/>
        <v/>
      </c>
      <c r="CO109" s="105" t="str">
        <f t="shared" si="16"/>
        <v/>
      </c>
      <c r="CP109" s="102" t="str">
        <f t="shared" si="24"/>
        <v/>
      </c>
      <c r="CQ109" s="102" t="str">
        <f t="shared" si="24"/>
        <v/>
      </c>
      <c r="CR109" s="102" t="str">
        <f t="shared" si="24"/>
        <v/>
      </c>
      <c r="CS109" s="104" t="str">
        <f t="shared" si="17"/>
        <v/>
      </c>
      <c r="CU109" s="37"/>
    </row>
    <row r="110" spans="1:223" x14ac:dyDescent="0.3">
      <c r="A110" s="5">
        <v>97</v>
      </c>
      <c r="B110" s="83"/>
      <c r="C110" s="84"/>
      <c r="D110" s="84"/>
      <c r="E110" s="84"/>
      <c r="F110" s="85"/>
      <c r="G110" s="83"/>
      <c r="H110" s="84"/>
      <c r="I110" s="84"/>
      <c r="J110" s="84"/>
      <c r="K110" s="84"/>
      <c r="L110" s="84"/>
      <c r="M110" s="85"/>
      <c r="N110" s="83"/>
      <c r="O110" s="84"/>
      <c r="P110" s="85"/>
      <c r="BE110" s="101">
        <f>'Dotazník – Začiatok-2'!B110</f>
        <v>0</v>
      </c>
      <c r="BF110" s="101">
        <f>'Dotazník – Začiatok-2'!C110</f>
        <v>0</v>
      </c>
      <c r="BG110" s="101">
        <f>'Dotazník – Začiatok-2'!D110</f>
        <v>0</v>
      </c>
      <c r="BH110" s="101">
        <f>'Dotazník – Začiatok-2'!E110</f>
        <v>0</v>
      </c>
      <c r="BI110" s="101">
        <f>'Dotazník – Začiatok-2'!F110</f>
        <v>0</v>
      </c>
      <c r="BJ110" s="101">
        <f>'Dotazník – Začiatok-2'!G110</f>
        <v>0</v>
      </c>
      <c r="BK110" s="101">
        <f>'Dotazník – Začiatok-2'!H110</f>
        <v>0</v>
      </c>
      <c r="BL110" s="101">
        <f>'Dotazník – Začiatok-2'!I110</f>
        <v>0</v>
      </c>
      <c r="BM110" s="101">
        <f>'Dotazník – Začiatok-2'!J110</f>
        <v>0</v>
      </c>
      <c r="BN110" s="101">
        <f>'Dotazník – Začiatok-2'!K110</f>
        <v>0</v>
      </c>
      <c r="BO110" s="101">
        <f>'Dotazník – Začiatok-2'!L110</f>
        <v>0</v>
      </c>
      <c r="BP110" s="101">
        <f>'Dotazník – Začiatok-2'!M110</f>
        <v>0</v>
      </c>
      <c r="BQ110" s="101">
        <f>'Dotazník – Začiatok-2'!N110</f>
        <v>0</v>
      </c>
      <c r="BR110" s="101">
        <f>'Dotazník – Začiatok-2'!O110</f>
        <v>0</v>
      </c>
      <c r="BS110" s="101">
        <f>'Dotazník – Začiatok-2'!P110</f>
        <v>0</v>
      </c>
      <c r="BZ110" s="102" t="str">
        <f t="shared" si="18"/>
        <v/>
      </c>
      <c r="CA110" s="102" t="str">
        <f t="shared" si="19"/>
        <v/>
      </c>
      <c r="CB110" s="103" t="str">
        <f t="shared" si="20"/>
        <v/>
      </c>
      <c r="CC110" s="104" t="str">
        <f t="shared" si="21"/>
        <v/>
      </c>
      <c r="CD110" s="102">
        <f t="shared" si="11"/>
        <v>0</v>
      </c>
      <c r="CE110" s="102">
        <f t="shared" si="12"/>
        <v>0</v>
      </c>
      <c r="CF110" s="102">
        <f t="shared" si="13"/>
        <v>0</v>
      </c>
      <c r="CG110" s="104">
        <f t="shared" si="14"/>
        <v>0</v>
      </c>
      <c r="CH110" s="102" t="str">
        <f t="shared" si="22"/>
        <v/>
      </c>
      <c r="CI110" s="102" t="str">
        <f t="shared" si="22"/>
        <v/>
      </c>
      <c r="CJ110" s="102" t="str">
        <f t="shared" si="22"/>
        <v/>
      </c>
      <c r="CK110" s="104" t="str">
        <f t="shared" si="15"/>
        <v/>
      </c>
      <c r="CL110" s="103" t="str">
        <f t="shared" si="23"/>
        <v/>
      </c>
      <c r="CM110" s="103" t="str">
        <f t="shared" si="23"/>
        <v/>
      </c>
      <c r="CN110" s="103" t="str">
        <f t="shared" si="23"/>
        <v/>
      </c>
      <c r="CO110" s="105" t="str">
        <f t="shared" si="16"/>
        <v/>
      </c>
      <c r="CP110" s="102" t="str">
        <f t="shared" si="24"/>
        <v/>
      </c>
      <c r="CQ110" s="102" t="str">
        <f t="shared" si="24"/>
        <v/>
      </c>
      <c r="CR110" s="102" t="str">
        <f t="shared" si="24"/>
        <v/>
      </c>
      <c r="CS110" s="104" t="str">
        <f t="shared" si="17"/>
        <v/>
      </c>
      <c r="CU110" s="37"/>
    </row>
    <row r="111" spans="1:223" x14ac:dyDescent="0.3">
      <c r="A111" s="6">
        <v>98</v>
      </c>
      <c r="B111" s="83"/>
      <c r="C111" s="84"/>
      <c r="D111" s="84"/>
      <c r="E111" s="84"/>
      <c r="F111" s="85"/>
      <c r="G111" s="83"/>
      <c r="H111" s="84"/>
      <c r="I111" s="84"/>
      <c r="J111" s="84"/>
      <c r="K111" s="84"/>
      <c r="L111" s="84"/>
      <c r="M111" s="85"/>
      <c r="N111" s="83"/>
      <c r="O111" s="84"/>
      <c r="P111" s="85"/>
      <c r="BE111" s="101">
        <f>'Dotazník – Začiatok-2'!B111</f>
        <v>0</v>
      </c>
      <c r="BF111" s="101">
        <f>'Dotazník – Začiatok-2'!C111</f>
        <v>0</v>
      </c>
      <c r="BG111" s="101">
        <f>'Dotazník – Začiatok-2'!D111</f>
        <v>0</v>
      </c>
      <c r="BH111" s="101">
        <f>'Dotazník – Začiatok-2'!E111</f>
        <v>0</v>
      </c>
      <c r="BI111" s="101">
        <f>'Dotazník – Začiatok-2'!F111</f>
        <v>0</v>
      </c>
      <c r="BJ111" s="101">
        <f>'Dotazník – Začiatok-2'!G111</f>
        <v>0</v>
      </c>
      <c r="BK111" s="101">
        <f>'Dotazník – Začiatok-2'!H111</f>
        <v>0</v>
      </c>
      <c r="BL111" s="101">
        <f>'Dotazník – Začiatok-2'!I111</f>
        <v>0</v>
      </c>
      <c r="BM111" s="101">
        <f>'Dotazník – Začiatok-2'!J111</f>
        <v>0</v>
      </c>
      <c r="BN111" s="101">
        <f>'Dotazník – Začiatok-2'!K111</f>
        <v>0</v>
      </c>
      <c r="BO111" s="101">
        <f>'Dotazník – Začiatok-2'!L111</f>
        <v>0</v>
      </c>
      <c r="BP111" s="101">
        <f>'Dotazník – Začiatok-2'!M111</f>
        <v>0</v>
      </c>
      <c r="BQ111" s="101">
        <f>'Dotazník – Začiatok-2'!N111</f>
        <v>0</v>
      </c>
      <c r="BR111" s="101">
        <f>'Dotazník – Začiatok-2'!O111</f>
        <v>0</v>
      </c>
      <c r="BS111" s="101">
        <f>'Dotazník – Začiatok-2'!P111</f>
        <v>0</v>
      </c>
      <c r="BZ111" s="102" t="str">
        <f t="shared" si="18"/>
        <v/>
      </c>
      <c r="CA111" s="102" t="str">
        <f t="shared" si="19"/>
        <v/>
      </c>
      <c r="CB111" s="103" t="str">
        <f t="shared" si="20"/>
        <v/>
      </c>
      <c r="CC111" s="104" t="str">
        <f t="shared" si="21"/>
        <v/>
      </c>
      <c r="CD111" s="102">
        <f t="shared" si="11"/>
        <v>0</v>
      </c>
      <c r="CE111" s="102">
        <f t="shared" si="12"/>
        <v>0</v>
      </c>
      <c r="CF111" s="102">
        <f t="shared" si="13"/>
        <v>0</v>
      </c>
      <c r="CG111" s="104">
        <f t="shared" si="14"/>
        <v>0</v>
      </c>
      <c r="CH111" s="102" t="str">
        <f t="shared" si="22"/>
        <v/>
      </c>
      <c r="CI111" s="102" t="str">
        <f t="shared" si="22"/>
        <v/>
      </c>
      <c r="CJ111" s="102" t="str">
        <f t="shared" si="22"/>
        <v/>
      </c>
      <c r="CK111" s="104" t="str">
        <f t="shared" si="15"/>
        <v/>
      </c>
      <c r="CL111" s="103" t="str">
        <f t="shared" si="23"/>
        <v/>
      </c>
      <c r="CM111" s="103" t="str">
        <f t="shared" si="23"/>
        <v/>
      </c>
      <c r="CN111" s="103" t="str">
        <f t="shared" si="23"/>
        <v/>
      </c>
      <c r="CO111" s="105" t="str">
        <f t="shared" si="16"/>
        <v/>
      </c>
      <c r="CP111" s="102" t="str">
        <f t="shared" si="24"/>
        <v/>
      </c>
      <c r="CQ111" s="102" t="str">
        <f t="shared" si="24"/>
        <v/>
      </c>
      <c r="CR111" s="102" t="str">
        <f t="shared" si="24"/>
        <v/>
      </c>
      <c r="CS111" s="104" t="str">
        <f t="shared" si="17"/>
        <v/>
      </c>
      <c r="CU111" s="37"/>
    </row>
    <row r="112" spans="1:223" x14ac:dyDescent="0.3">
      <c r="A112" s="5">
        <v>99</v>
      </c>
      <c r="B112" s="83"/>
      <c r="C112" s="84"/>
      <c r="D112" s="84"/>
      <c r="E112" s="84"/>
      <c r="F112" s="85"/>
      <c r="G112" s="83"/>
      <c r="H112" s="84"/>
      <c r="I112" s="84"/>
      <c r="J112" s="84"/>
      <c r="K112" s="84"/>
      <c r="L112" s="84"/>
      <c r="M112" s="85"/>
      <c r="N112" s="83"/>
      <c r="O112" s="84"/>
      <c r="P112" s="85"/>
      <c r="BE112" s="101">
        <f>'Dotazník – Začiatok-2'!B112</f>
        <v>0</v>
      </c>
      <c r="BF112" s="101">
        <f>'Dotazník – Začiatok-2'!C112</f>
        <v>0</v>
      </c>
      <c r="BG112" s="101">
        <f>'Dotazník – Začiatok-2'!D112</f>
        <v>0</v>
      </c>
      <c r="BH112" s="101">
        <f>'Dotazník – Začiatok-2'!E112</f>
        <v>0</v>
      </c>
      <c r="BI112" s="101">
        <f>'Dotazník – Začiatok-2'!F112</f>
        <v>0</v>
      </c>
      <c r="BJ112" s="101">
        <f>'Dotazník – Začiatok-2'!G112</f>
        <v>0</v>
      </c>
      <c r="BK112" s="101">
        <f>'Dotazník – Začiatok-2'!H112</f>
        <v>0</v>
      </c>
      <c r="BL112" s="101">
        <f>'Dotazník – Začiatok-2'!I112</f>
        <v>0</v>
      </c>
      <c r="BM112" s="101">
        <f>'Dotazník – Začiatok-2'!J112</f>
        <v>0</v>
      </c>
      <c r="BN112" s="101">
        <f>'Dotazník – Začiatok-2'!K112</f>
        <v>0</v>
      </c>
      <c r="BO112" s="101">
        <f>'Dotazník – Začiatok-2'!L112</f>
        <v>0</v>
      </c>
      <c r="BP112" s="101">
        <f>'Dotazník – Začiatok-2'!M112</f>
        <v>0</v>
      </c>
      <c r="BQ112" s="101">
        <f>'Dotazník – Začiatok-2'!N112</f>
        <v>0</v>
      </c>
      <c r="BR112" s="101">
        <f>'Dotazník – Začiatok-2'!O112</f>
        <v>0</v>
      </c>
      <c r="BS112" s="101">
        <f>'Dotazník – Začiatok-2'!P112</f>
        <v>0</v>
      </c>
      <c r="BZ112" s="102" t="str">
        <f t="shared" si="18"/>
        <v/>
      </c>
      <c r="CA112" s="102" t="str">
        <f t="shared" si="19"/>
        <v/>
      </c>
      <c r="CB112" s="103" t="str">
        <f t="shared" si="20"/>
        <v/>
      </c>
      <c r="CC112" s="104" t="str">
        <f t="shared" si="21"/>
        <v/>
      </c>
      <c r="CD112" s="102">
        <f t="shared" si="11"/>
        <v>0</v>
      </c>
      <c r="CE112" s="102">
        <f t="shared" si="12"/>
        <v>0</v>
      </c>
      <c r="CF112" s="102">
        <f t="shared" si="13"/>
        <v>0</v>
      </c>
      <c r="CG112" s="104">
        <f t="shared" si="14"/>
        <v>0</v>
      </c>
      <c r="CH112" s="102" t="str">
        <f t="shared" si="22"/>
        <v/>
      </c>
      <c r="CI112" s="102" t="str">
        <f t="shared" si="22"/>
        <v/>
      </c>
      <c r="CJ112" s="102" t="str">
        <f t="shared" si="22"/>
        <v/>
      </c>
      <c r="CK112" s="104" t="str">
        <f t="shared" si="15"/>
        <v/>
      </c>
      <c r="CL112" s="103" t="str">
        <f t="shared" si="23"/>
        <v/>
      </c>
      <c r="CM112" s="103" t="str">
        <f t="shared" si="23"/>
        <v/>
      </c>
      <c r="CN112" s="103" t="str">
        <f t="shared" si="23"/>
        <v/>
      </c>
      <c r="CO112" s="105" t="str">
        <f t="shared" si="16"/>
        <v/>
      </c>
      <c r="CP112" s="102" t="str">
        <f t="shared" si="24"/>
        <v/>
      </c>
      <c r="CQ112" s="102" t="str">
        <f t="shared" si="24"/>
        <v/>
      </c>
      <c r="CR112" s="102" t="str">
        <f t="shared" si="24"/>
        <v/>
      </c>
      <c r="CS112" s="104" t="str">
        <f t="shared" si="17"/>
        <v/>
      </c>
      <c r="CU112" s="37"/>
    </row>
    <row r="113" spans="1:99" ht="15" thickBot="1" x14ac:dyDescent="0.35">
      <c r="A113" s="5">
        <v>100</v>
      </c>
      <c r="B113" s="86"/>
      <c r="C113" s="87"/>
      <c r="D113" s="87"/>
      <c r="E113" s="87"/>
      <c r="F113" s="88"/>
      <c r="G113" s="86"/>
      <c r="H113" s="87"/>
      <c r="I113" s="87"/>
      <c r="J113" s="87"/>
      <c r="K113" s="87"/>
      <c r="L113" s="87"/>
      <c r="M113" s="88"/>
      <c r="N113" s="86"/>
      <c r="O113" s="87"/>
      <c r="P113" s="88"/>
      <c r="BE113" s="101">
        <f>'Dotazník – Začiatok-2'!B113</f>
        <v>0</v>
      </c>
      <c r="BF113" s="101">
        <f>'Dotazník – Začiatok-2'!C113</f>
        <v>0</v>
      </c>
      <c r="BG113" s="101">
        <f>'Dotazník – Začiatok-2'!D113</f>
        <v>0</v>
      </c>
      <c r="BH113" s="101">
        <f>'Dotazník – Začiatok-2'!E113</f>
        <v>0</v>
      </c>
      <c r="BI113" s="101">
        <f>'Dotazník – Začiatok-2'!F113</f>
        <v>0</v>
      </c>
      <c r="BJ113" s="101">
        <f>'Dotazník – Začiatok-2'!G113</f>
        <v>0</v>
      </c>
      <c r="BK113" s="101">
        <f>'Dotazník – Začiatok-2'!H113</f>
        <v>0</v>
      </c>
      <c r="BL113" s="101">
        <f>'Dotazník – Začiatok-2'!I113</f>
        <v>0</v>
      </c>
      <c r="BM113" s="101">
        <f>'Dotazník – Začiatok-2'!J113</f>
        <v>0</v>
      </c>
      <c r="BN113" s="101">
        <f>'Dotazník – Začiatok-2'!K113</f>
        <v>0</v>
      </c>
      <c r="BO113" s="101">
        <f>'Dotazník – Začiatok-2'!L113</f>
        <v>0</v>
      </c>
      <c r="BP113" s="101">
        <f>'Dotazník – Začiatok-2'!M113</f>
        <v>0</v>
      </c>
      <c r="BQ113" s="101">
        <f>'Dotazník – Začiatok-2'!N113</f>
        <v>0</v>
      </c>
      <c r="BR113" s="101">
        <f>'Dotazník – Začiatok-2'!O113</f>
        <v>0</v>
      </c>
      <c r="BS113" s="101">
        <f>'Dotazník – Začiatok-2'!P113</f>
        <v>0</v>
      </c>
      <c r="BZ113" s="102" t="str">
        <f t="shared" si="18"/>
        <v/>
      </c>
      <c r="CA113" s="102" t="str">
        <f t="shared" si="19"/>
        <v/>
      </c>
      <c r="CB113" s="103" t="str">
        <f t="shared" si="20"/>
        <v/>
      </c>
      <c r="CC113" s="104" t="str">
        <f t="shared" si="21"/>
        <v/>
      </c>
      <c r="CD113" s="102">
        <f t="shared" si="11"/>
        <v>0</v>
      </c>
      <c r="CE113" s="102">
        <f t="shared" si="12"/>
        <v>0</v>
      </c>
      <c r="CF113" s="102">
        <f t="shared" si="13"/>
        <v>0</v>
      </c>
      <c r="CG113" s="104">
        <f t="shared" si="14"/>
        <v>0</v>
      </c>
      <c r="CH113" s="102" t="str">
        <f t="shared" si="22"/>
        <v/>
      </c>
      <c r="CI113" s="102" t="str">
        <f t="shared" si="22"/>
        <v/>
      </c>
      <c r="CJ113" s="102" t="str">
        <f t="shared" si="22"/>
        <v/>
      </c>
      <c r="CK113" s="104" t="str">
        <f t="shared" si="15"/>
        <v/>
      </c>
      <c r="CL113" s="103" t="str">
        <f t="shared" si="23"/>
        <v/>
      </c>
      <c r="CM113" s="103" t="str">
        <f t="shared" si="23"/>
        <v/>
      </c>
      <c r="CN113" s="103" t="str">
        <f t="shared" si="23"/>
        <v/>
      </c>
      <c r="CO113" s="105" t="str">
        <f t="shared" si="16"/>
        <v/>
      </c>
      <c r="CP113" s="102" t="str">
        <f t="shared" si="24"/>
        <v/>
      </c>
      <c r="CQ113" s="102" t="str">
        <f t="shared" si="24"/>
        <v/>
      </c>
      <c r="CR113" s="102" t="str">
        <f t="shared" si="24"/>
        <v/>
      </c>
      <c r="CS113" s="104" t="str">
        <f t="shared" si="17"/>
        <v/>
      </c>
      <c r="CU113" s="37"/>
    </row>
    <row r="114" spans="1:99" s="37" customFormat="1" x14ac:dyDescent="0.3">
      <c r="CO114" s="110" t="e">
        <f>CY100*7</f>
        <v>#DIV/0!</v>
      </c>
    </row>
    <row r="115" spans="1:99" s="37" customFormat="1" x14ac:dyDescent="0.3">
      <c r="CO115" s="38"/>
    </row>
    <row r="116" spans="1:99" s="37" customFormat="1" x14ac:dyDescent="0.3">
      <c r="CO116" s="38"/>
    </row>
    <row r="117" spans="1:99" s="37" customFormat="1" x14ac:dyDescent="0.3">
      <c r="CO117" s="38"/>
    </row>
    <row r="118" spans="1:99" s="37" customFormat="1" x14ac:dyDescent="0.3">
      <c r="CO118" s="38"/>
    </row>
    <row r="119" spans="1:99" s="37" customFormat="1" x14ac:dyDescent="0.3">
      <c r="CO119" s="38"/>
    </row>
    <row r="120" spans="1:99" s="37" customFormat="1" x14ac:dyDescent="0.3">
      <c r="CO120" s="38"/>
    </row>
    <row r="121" spans="1:99" s="37" customFormat="1" x14ac:dyDescent="0.3">
      <c r="CO121" s="38"/>
    </row>
    <row r="122" spans="1:99" s="37" customFormat="1" x14ac:dyDescent="0.3">
      <c r="CO122" s="38"/>
    </row>
    <row r="123" spans="1:99" s="37" customFormat="1" x14ac:dyDescent="0.3">
      <c r="CO123" s="38"/>
    </row>
    <row r="124" spans="1:99" s="37" customFormat="1" x14ac:dyDescent="0.3">
      <c r="CO124" s="38"/>
    </row>
    <row r="125" spans="1:99" s="37" customFormat="1" x14ac:dyDescent="0.3">
      <c r="CO125" s="38"/>
    </row>
    <row r="126" spans="1:99" s="37" customFormat="1" x14ac:dyDescent="0.3">
      <c r="CU126" s="38"/>
    </row>
    <row r="127" spans="1:99" s="37" customFormat="1" x14ac:dyDescent="0.3">
      <c r="CU127" s="38"/>
    </row>
    <row r="128" spans="1:99" s="37" customFormat="1" x14ac:dyDescent="0.3">
      <c r="CU128" s="38"/>
    </row>
    <row r="129" spans="99:99" s="37" customFormat="1" x14ac:dyDescent="0.3">
      <c r="CU129" s="38"/>
    </row>
    <row r="130" spans="99:99" s="37" customFormat="1" x14ac:dyDescent="0.3">
      <c r="CU130" s="38"/>
    </row>
    <row r="131" spans="99:99" s="37" customFormat="1" x14ac:dyDescent="0.3">
      <c r="CU131" s="38"/>
    </row>
    <row r="132" spans="99:99" s="37" customFormat="1" x14ac:dyDescent="0.3">
      <c r="CU132" s="38"/>
    </row>
    <row r="133" spans="99:99" s="37" customFormat="1" x14ac:dyDescent="0.3">
      <c r="CU133" s="38"/>
    </row>
    <row r="134" spans="99:99" s="37" customFormat="1" x14ac:dyDescent="0.3">
      <c r="CU134" s="38"/>
    </row>
    <row r="135" spans="99:99" s="37" customFormat="1" x14ac:dyDescent="0.3">
      <c r="CU135" s="38"/>
    </row>
    <row r="136" spans="99:99" s="37" customFormat="1" x14ac:dyDescent="0.3">
      <c r="CU136" s="38"/>
    </row>
    <row r="137" spans="99:99" s="37" customFormat="1" x14ac:dyDescent="0.3">
      <c r="CU137" s="38"/>
    </row>
    <row r="138" spans="99:99" s="37" customFormat="1" x14ac:dyDescent="0.3">
      <c r="CU138" s="38"/>
    </row>
    <row r="139" spans="99:99" s="37" customFormat="1" x14ac:dyDescent="0.3">
      <c r="CU139" s="38"/>
    </row>
    <row r="140" spans="99:99" s="37" customFormat="1" x14ac:dyDescent="0.3">
      <c r="CU140" s="38"/>
    </row>
    <row r="141" spans="99:99" s="37" customFormat="1" x14ac:dyDescent="0.3">
      <c r="CU141" s="38"/>
    </row>
    <row r="142" spans="99:99" s="37" customFormat="1" x14ac:dyDescent="0.3">
      <c r="CU142" s="38"/>
    </row>
    <row r="143" spans="99:99" s="37" customFormat="1" x14ac:dyDescent="0.3">
      <c r="CU143" s="38"/>
    </row>
    <row r="144" spans="99:99" s="37" customFormat="1" x14ac:dyDescent="0.3">
      <c r="CU144" s="38"/>
    </row>
    <row r="145" spans="99:99" s="37" customFormat="1" x14ac:dyDescent="0.3">
      <c r="CU145" s="38"/>
    </row>
    <row r="146" spans="99:99" s="37" customFormat="1" x14ac:dyDescent="0.3">
      <c r="CU146" s="38"/>
    </row>
    <row r="147" spans="99:99" s="37" customFormat="1" x14ac:dyDescent="0.3">
      <c r="CU147" s="38"/>
    </row>
    <row r="148" spans="99:99" s="37" customFormat="1" x14ac:dyDescent="0.3">
      <c r="CU148" s="38"/>
    </row>
    <row r="149" spans="99:99" s="37" customFormat="1" x14ac:dyDescent="0.3">
      <c r="CU149" s="38"/>
    </row>
    <row r="150" spans="99:99" s="37" customFormat="1" x14ac:dyDescent="0.3">
      <c r="CU150" s="38"/>
    </row>
    <row r="151" spans="99:99" s="37" customFormat="1" x14ac:dyDescent="0.3">
      <c r="CU151" s="38"/>
    </row>
    <row r="152" spans="99:99" s="37" customFormat="1" x14ac:dyDescent="0.3">
      <c r="CU152" s="38"/>
    </row>
    <row r="153" spans="99:99" s="37" customFormat="1" x14ac:dyDescent="0.3">
      <c r="CU153" s="38"/>
    </row>
    <row r="154" spans="99:99" s="37" customFormat="1" x14ac:dyDescent="0.3">
      <c r="CU154" s="38"/>
    </row>
    <row r="155" spans="99:99" s="37" customFormat="1" x14ac:dyDescent="0.3">
      <c r="CU155" s="38"/>
    </row>
    <row r="156" spans="99:99" s="37" customFormat="1" x14ac:dyDescent="0.3">
      <c r="CU156" s="38"/>
    </row>
    <row r="157" spans="99:99" s="37" customFormat="1" x14ac:dyDescent="0.3">
      <c r="CU157" s="38"/>
    </row>
    <row r="158" spans="99:99" s="37" customFormat="1" x14ac:dyDescent="0.3">
      <c r="CU158" s="38"/>
    </row>
    <row r="159" spans="99:99" s="37" customFormat="1" x14ac:dyDescent="0.3">
      <c r="CU159" s="38"/>
    </row>
    <row r="160" spans="99:99" s="37" customFormat="1" x14ac:dyDescent="0.3">
      <c r="CU160" s="38"/>
    </row>
    <row r="161" spans="99:99" s="37" customFormat="1" x14ac:dyDescent="0.3">
      <c r="CU161" s="38"/>
    </row>
    <row r="162" spans="99:99" s="37" customFormat="1" x14ac:dyDescent="0.3">
      <c r="CU162" s="38"/>
    </row>
    <row r="163" spans="99:99" s="37" customFormat="1" x14ac:dyDescent="0.3">
      <c r="CU163" s="38"/>
    </row>
    <row r="164" spans="99:99" s="37" customFormat="1" x14ac:dyDescent="0.3">
      <c r="CU164" s="38"/>
    </row>
    <row r="165" spans="99:99" s="37" customFormat="1" x14ac:dyDescent="0.3">
      <c r="CU165" s="38"/>
    </row>
    <row r="166" spans="99:99" s="37" customFormat="1" x14ac:dyDescent="0.3">
      <c r="CU166" s="38"/>
    </row>
    <row r="167" spans="99:99" s="37" customFormat="1" x14ac:dyDescent="0.3">
      <c r="CU167" s="38"/>
    </row>
    <row r="168" spans="99:99" s="37" customFormat="1" x14ac:dyDescent="0.3">
      <c r="CU168" s="38"/>
    </row>
    <row r="169" spans="99:99" s="37" customFormat="1" x14ac:dyDescent="0.3">
      <c r="CU169" s="38"/>
    </row>
    <row r="170" spans="99:99" s="37" customFormat="1" x14ac:dyDescent="0.3">
      <c r="CU170" s="38"/>
    </row>
    <row r="171" spans="99:99" s="37" customFormat="1" x14ac:dyDescent="0.3">
      <c r="CU171" s="38"/>
    </row>
    <row r="172" spans="99:99" s="37" customFormat="1" x14ac:dyDescent="0.3">
      <c r="CU172" s="38"/>
    </row>
    <row r="173" spans="99:99" s="37" customFormat="1" x14ac:dyDescent="0.3">
      <c r="CU173" s="38"/>
    </row>
    <row r="174" spans="99:99" s="37" customFormat="1" x14ac:dyDescent="0.3">
      <c r="CU174" s="38"/>
    </row>
    <row r="175" spans="99:99" s="37" customFormat="1" x14ac:dyDescent="0.3">
      <c r="CU175" s="38"/>
    </row>
    <row r="176" spans="99:99" s="37" customFormat="1" x14ac:dyDescent="0.3">
      <c r="CU176" s="38"/>
    </row>
    <row r="177" spans="99:99" s="37" customFormat="1" x14ac:dyDescent="0.3">
      <c r="CU177" s="38"/>
    </row>
    <row r="178" spans="99:99" s="37" customFormat="1" x14ac:dyDescent="0.3">
      <c r="CU178" s="38"/>
    </row>
    <row r="179" spans="99:99" s="37" customFormat="1" x14ac:dyDescent="0.3">
      <c r="CU179" s="38"/>
    </row>
    <row r="180" spans="99:99" s="37" customFormat="1" x14ac:dyDescent="0.3">
      <c r="CU180" s="38"/>
    </row>
    <row r="181" spans="99:99" s="37" customFormat="1" x14ac:dyDescent="0.3">
      <c r="CU181" s="38"/>
    </row>
    <row r="182" spans="99:99" s="37" customFormat="1" x14ac:dyDescent="0.3">
      <c r="CU182" s="38"/>
    </row>
    <row r="183" spans="99:99" s="37" customFormat="1" x14ac:dyDescent="0.3">
      <c r="CU183" s="38"/>
    </row>
    <row r="184" spans="99:99" s="37" customFormat="1" x14ac:dyDescent="0.3">
      <c r="CU184" s="38"/>
    </row>
    <row r="185" spans="99:99" s="37" customFormat="1" x14ac:dyDescent="0.3">
      <c r="CU185" s="38"/>
    </row>
    <row r="186" spans="99:99" s="37" customFormat="1" x14ac:dyDescent="0.3">
      <c r="CU186" s="38"/>
    </row>
    <row r="187" spans="99:99" s="37" customFormat="1" x14ac:dyDescent="0.3">
      <c r="CU187" s="38"/>
    </row>
    <row r="188" spans="99:99" s="37" customFormat="1" x14ac:dyDescent="0.3">
      <c r="CU188" s="38"/>
    </row>
    <row r="189" spans="99:99" s="37" customFormat="1" x14ac:dyDescent="0.3">
      <c r="CU189" s="38"/>
    </row>
    <row r="190" spans="99:99" s="37" customFormat="1" x14ac:dyDescent="0.3">
      <c r="CU190" s="38"/>
    </row>
    <row r="191" spans="99:99" s="37" customFormat="1" x14ac:dyDescent="0.3">
      <c r="CU191" s="38"/>
    </row>
    <row r="192" spans="99:99" s="37" customFormat="1" x14ac:dyDescent="0.3">
      <c r="CU192" s="38"/>
    </row>
    <row r="193" spans="99:99" s="37" customFormat="1" x14ac:dyDescent="0.3">
      <c r="CU193" s="38"/>
    </row>
    <row r="194" spans="99:99" s="37" customFormat="1" x14ac:dyDescent="0.3">
      <c r="CU194" s="38"/>
    </row>
    <row r="195" spans="99:99" s="37" customFormat="1" x14ac:dyDescent="0.3">
      <c r="CU195" s="38"/>
    </row>
    <row r="196" spans="99:99" s="37" customFormat="1" x14ac:dyDescent="0.3">
      <c r="CU196" s="38"/>
    </row>
    <row r="197" spans="99:99" s="37" customFormat="1" x14ac:dyDescent="0.3">
      <c r="CU197" s="38"/>
    </row>
    <row r="198" spans="99:99" s="37" customFormat="1" x14ac:dyDescent="0.3">
      <c r="CU198" s="38"/>
    </row>
    <row r="199" spans="99:99" s="37" customFormat="1" x14ac:dyDescent="0.3">
      <c r="CU199" s="38"/>
    </row>
    <row r="200" spans="99:99" s="37" customFormat="1" x14ac:dyDescent="0.3">
      <c r="CU200" s="38"/>
    </row>
    <row r="201" spans="99:99" s="37" customFormat="1" x14ac:dyDescent="0.3">
      <c r="CU201" s="38"/>
    </row>
    <row r="202" spans="99:99" s="37" customFormat="1" x14ac:dyDescent="0.3">
      <c r="CU202" s="38"/>
    </row>
    <row r="203" spans="99:99" s="37" customFormat="1" x14ac:dyDescent="0.3">
      <c r="CU203" s="38"/>
    </row>
    <row r="204" spans="99:99" s="37" customFormat="1" x14ac:dyDescent="0.3">
      <c r="CU204" s="38"/>
    </row>
    <row r="205" spans="99:99" s="37" customFormat="1" x14ac:dyDescent="0.3">
      <c r="CU205" s="38"/>
    </row>
    <row r="206" spans="99:99" s="37" customFormat="1" x14ac:dyDescent="0.3">
      <c r="CU206" s="38"/>
    </row>
    <row r="207" spans="99:99" s="37" customFormat="1" x14ac:dyDescent="0.3">
      <c r="CU207" s="38"/>
    </row>
    <row r="208" spans="99:99" s="37" customFormat="1" x14ac:dyDescent="0.3">
      <c r="CU208" s="38"/>
    </row>
    <row r="209" spans="99:99" s="37" customFormat="1" x14ac:dyDescent="0.3">
      <c r="CU209" s="38"/>
    </row>
    <row r="210" spans="99:99" s="37" customFormat="1" x14ac:dyDescent="0.3">
      <c r="CU210" s="38"/>
    </row>
    <row r="211" spans="99:99" s="37" customFormat="1" x14ac:dyDescent="0.3">
      <c r="CU211" s="38"/>
    </row>
    <row r="212" spans="99:99" s="37" customFormat="1" x14ac:dyDescent="0.3">
      <c r="CU212" s="38"/>
    </row>
    <row r="213" spans="99:99" s="37" customFormat="1" x14ac:dyDescent="0.3">
      <c r="CU213" s="38"/>
    </row>
    <row r="214" spans="99:99" s="37" customFormat="1" x14ac:dyDescent="0.3">
      <c r="CU214" s="38"/>
    </row>
    <row r="215" spans="99:99" s="37" customFormat="1" x14ac:dyDescent="0.3">
      <c r="CU215" s="38"/>
    </row>
    <row r="216" spans="99:99" s="37" customFormat="1" x14ac:dyDescent="0.3">
      <c r="CU216" s="38"/>
    </row>
    <row r="217" spans="99:99" s="37" customFormat="1" x14ac:dyDescent="0.3">
      <c r="CU217" s="38"/>
    </row>
    <row r="218" spans="99:99" s="37" customFormat="1" x14ac:dyDescent="0.3">
      <c r="CU218" s="38"/>
    </row>
    <row r="219" spans="99:99" s="37" customFormat="1" x14ac:dyDescent="0.3">
      <c r="CU219" s="38"/>
    </row>
    <row r="220" spans="99:99" s="37" customFormat="1" x14ac:dyDescent="0.3">
      <c r="CU220" s="38"/>
    </row>
    <row r="221" spans="99:99" s="37" customFormat="1" x14ac:dyDescent="0.3">
      <c r="CU221" s="38"/>
    </row>
    <row r="222" spans="99:99" s="37" customFormat="1" x14ac:dyDescent="0.3">
      <c r="CU222" s="38"/>
    </row>
    <row r="223" spans="99:99" s="37" customFormat="1" x14ac:dyDescent="0.3">
      <c r="CU223" s="38"/>
    </row>
    <row r="224" spans="99:99" s="37" customFormat="1" x14ac:dyDescent="0.3">
      <c r="CU224" s="38"/>
    </row>
    <row r="225" spans="99:99" s="37" customFormat="1" x14ac:dyDescent="0.3">
      <c r="CU225" s="38"/>
    </row>
    <row r="226" spans="99:99" s="37" customFormat="1" x14ac:dyDescent="0.3">
      <c r="CU226" s="38"/>
    </row>
    <row r="227" spans="99:99" s="37" customFormat="1" x14ac:dyDescent="0.3">
      <c r="CU227" s="38"/>
    </row>
    <row r="228" spans="99:99" s="37" customFormat="1" x14ac:dyDescent="0.3">
      <c r="CU228" s="38"/>
    </row>
    <row r="229" spans="99:99" s="37" customFormat="1" x14ac:dyDescent="0.3">
      <c r="CU229" s="38"/>
    </row>
    <row r="230" spans="99:99" s="37" customFormat="1" x14ac:dyDescent="0.3">
      <c r="CU230" s="38"/>
    </row>
    <row r="231" spans="99:99" s="37" customFormat="1" x14ac:dyDescent="0.3">
      <c r="CU231" s="38"/>
    </row>
    <row r="232" spans="99:99" s="37" customFormat="1" x14ac:dyDescent="0.3">
      <c r="CU232" s="38"/>
    </row>
    <row r="233" spans="99:99" s="37" customFormat="1" x14ac:dyDescent="0.3">
      <c r="CU233" s="38"/>
    </row>
    <row r="234" spans="99:99" s="37" customFormat="1" x14ac:dyDescent="0.3">
      <c r="CU234" s="38"/>
    </row>
    <row r="235" spans="99:99" s="37" customFormat="1" x14ac:dyDescent="0.3">
      <c r="CU235" s="38"/>
    </row>
    <row r="236" spans="99:99" s="37" customFormat="1" x14ac:dyDescent="0.3">
      <c r="CU236" s="38"/>
    </row>
    <row r="237" spans="99:99" s="37" customFormat="1" x14ac:dyDescent="0.3">
      <c r="CU237" s="38"/>
    </row>
    <row r="238" spans="99:99" s="37" customFormat="1" x14ac:dyDescent="0.3">
      <c r="CU238" s="38"/>
    </row>
    <row r="239" spans="99:99" s="37" customFormat="1" x14ac:dyDescent="0.3">
      <c r="CU239" s="38"/>
    </row>
    <row r="240" spans="99:99" s="37" customFormat="1" x14ac:dyDescent="0.3">
      <c r="CU240" s="38"/>
    </row>
    <row r="241" spans="99:99" s="37" customFormat="1" x14ac:dyDescent="0.3">
      <c r="CU241" s="38"/>
    </row>
    <row r="242" spans="99:99" s="37" customFormat="1" x14ac:dyDescent="0.3">
      <c r="CU242" s="38"/>
    </row>
    <row r="243" spans="99:99" s="37" customFormat="1" x14ac:dyDescent="0.3">
      <c r="CU243" s="38"/>
    </row>
    <row r="244" spans="99:99" s="37" customFormat="1" x14ac:dyDescent="0.3">
      <c r="CU244" s="38"/>
    </row>
    <row r="245" spans="99:99" s="37" customFormat="1" x14ac:dyDescent="0.3">
      <c r="CU245" s="38"/>
    </row>
    <row r="246" spans="99:99" s="37" customFormat="1" x14ac:dyDescent="0.3">
      <c r="CU246" s="38"/>
    </row>
    <row r="247" spans="99:99" s="37" customFormat="1" x14ac:dyDescent="0.3">
      <c r="CU247" s="38"/>
    </row>
    <row r="248" spans="99:99" s="37" customFormat="1" x14ac:dyDescent="0.3">
      <c r="CU248" s="38"/>
    </row>
    <row r="249" spans="99:99" s="37" customFormat="1" x14ac:dyDescent="0.3">
      <c r="CU249" s="38"/>
    </row>
    <row r="250" spans="99:99" s="37" customFormat="1" x14ac:dyDescent="0.3">
      <c r="CU250" s="38"/>
    </row>
    <row r="251" spans="99:99" s="37" customFormat="1" x14ac:dyDescent="0.3">
      <c r="CU251" s="38"/>
    </row>
    <row r="252" spans="99:99" s="37" customFormat="1" x14ac:dyDescent="0.3">
      <c r="CU252" s="38"/>
    </row>
    <row r="253" spans="99:99" s="37" customFormat="1" x14ac:dyDescent="0.3">
      <c r="CU253" s="38"/>
    </row>
    <row r="254" spans="99:99" s="37" customFormat="1" x14ac:dyDescent="0.3">
      <c r="CU254" s="38"/>
    </row>
    <row r="255" spans="99:99" s="37" customFormat="1" x14ac:dyDescent="0.3">
      <c r="CU255" s="38"/>
    </row>
    <row r="256" spans="99:99" s="37" customFormat="1" x14ac:dyDescent="0.3">
      <c r="CU256" s="38"/>
    </row>
    <row r="257" spans="99:99" s="37" customFormat="1" x14ac:dyDescent="0.3">
      <c r="CU257" s="38"/>
    </row>
    <row r="258" spans="99:99" s="37" customFormat="1" x14ac:dyDescent="0.3">
      <c r="CU258" s="38"/>
    </row>
    <row r="259" spans="99:99" s="37" customFormat="1" x14ac:dyDescent="0.3">
      <c r="CU259" s="38"/>
    </row>
    <row r="260" spans="99:99" s="37" customFormat="1" x14ac:dyDescent="0.3">
      <c r="CU260" s="38"/>
    </row>
    <row r="261" spans="99:99" s="37" customFormat="1" x14ac:dyDescent="0.3">
      <c r="CU261" s="38"/>
    </row>
    <row r="262" spans="99:99" s="37" customFormat="1" x14ac:dyDescent="0.3">
      <c r="CU262" s="38"/>
    </row>
    <row r="263" spans="99:99" s="37" customFormat="1" x14ac:dyDescent="0.3">
      <c r="CU263" s="38"/>
    </row>
    <row r="264" spans="99:99" s="37" customFormat="1" x14ac:dyDescent="0.3">
      <c r="CU264" s="38"/>
    </row>
    <row r="265" spans="99:99" s="37" customFormat="1" x14ac:dyDescent="0.3">
      <c r="CU265" s="38"/>
    </row>
    <row r="266" spans="99:99" s="37" customFormat="1" x14ac:dyDescent="0.3">
      <c r="CU266" s="38"/>
    </row>
    <row r="267" spans="99:99" s="37" customFormat="1" x14ac:dyDescent="0.3">
      <c r="CU267" s="38"/>
    </row>
    <row r="268" spans="99:99" s="37" customFormat="1" x14ac:dyDescent="0.3">
      <c r="CU268" s="38"/>
    </row>
    <row r="269" spans="99:99" s="37" customFormat="1" x14ac:dyDescent="0.3">
      <c r="CU269" s="38"/>
    </row>
    <row r="270" spans="99:99" s="37" customFormat="1" x14ac:dyDescent="0.3">
      <c r="CU270" s="38"/>
    </row>
    <row r="271" spans="99:99" s="37" customFormat="1" x14ac:dyDescent="0.3">
      <c r="CU271" s="38"/>
    </row>
    <row r="272" spans="99:99" s="37" customFormat="1" x14ac:dyDescent="0.3">
      <c r="CU272" s="38"/>
    </row>
    <row r="273" spans="99:99" s="37" customFormat="1" x14ac:dyDescent="0.3">
      <c r="CU273" s="38"/>
    </row>
    <row r="274" spans="99:99" s="37" customFormat="1" x14ac:dyDescent="0.3">
      <c r="CU274" s="38"/>
    </row>
    <row r="275" spans="99:99" s="37" customFormat="1" x14ac:dyDescent="0.3">
      <c r="CU275" s="38"/>
    </row>
    <row r="276" spans="99:99" s="37" customFormat="1" x14ac:dyDescent="0.3">
      <c r="CU276" s="38"/>
    </row>
    <row r="277" spans="99:99" s="37" customFormat="1" x14ac:dyDescent="0.3">
      <c r="CU277" s="38"/>
    </row>
    <row r="278" spans="99:99" s="37" customFormat="1" x14ac:dyDescent="0.3">
      <c r="CU278" s="38"/>
    </row>
    <row r="279" spans="99:99" s="37" customFormat="1" x14ac:dyDescent="0.3">
      <c r="CU279" s="38"/>
    </row>
    <row r="280" spans="99:99" s="37" customFormat="1" x14ac:dyDescent="0.3">
      <c r="CU280" s="38"/>
    </row>
    <row r="281" spans="99:99" s="37" customFormat="1" x14ac:dyDescent="0.3">
      <c r="CU281" s="38"/>
    </row>
    <row r="282" spans="99:99" s="37" customFormat="1" x14ac:dyDescent="0.3">
      <c r="CU282" s="38"/>
    </row>
    <row r="283" spans="99:99" s="37" customFormat="1" x14ac:dyDescent="0.3">
      <c r="CU283" s="38"/>
    </row>
    <row r="284" spans="99:99" s="37" customFormat="1" x14ac:dyDescent="0.3">
      <c r="CU284" s="38"/>
    </row>
    <row r="285" spans="99:99" s="37" customFormat="1" x14ac:dyDescent="0.3">
      <c r="CU285" s="38"/>
    </row>
    <row r="286" spans="99:99" s="37" customFormat="1" x14ac:dyDescent="0.3">
      <c r="CU286" s="38"/>
    </row>
    <row r="287" spans="99:99" s="37" customFormat="1" x14ac:dyDescent="0.3">
      <c r="CU287" s="38"/>
    </row>
    <row r="288" spans="99:99" s="37" customFormat="1" x14ac:dyDescent="0.3">
      <c r="CU288" s="38"/>
    </row>
    <row r="289" spans="99:99" s="37" customFormat="1" x14ac:dyDescent="0.3">
      <c r="CU289" s="38"/>
    </row>
    <row r="290" spans="99:99" s="37" customFormat="1" x14ac:dyDescent="0.3">
      <c r="CU290" s="38"/>
    </row>
    <row r="291" spans="99:99" s="37" customFormat="1" x14ac:dyDescent="0.3">
      <c r="CU291" s="38"/>
    </row>
    <row r="292" spans="99:99" s="37" customFormat="1" x14ac:dyDescent="0.3">
      <c r="CU292" s="38"/>
    </row>
    <row r="293" spans="99:99" s="37" customFormat="1" x14ac:dyDescent="0.3">
      <c r="CU293" s="38"/>
    </row>
    <row r="294" spans="99:99" s="37" customFormat="1" x14ac:dyDescent="0.3">
      <c r="CU294" s="38"/>
    </row>
    <row r="295" spans="99:99" s="37" customFormat="1" x14ac:dyDescent="0.3">
      <c r="CU295" s="38"/>
    </row>
    <row r="296" spans="99:99" s="37" customFormat="1" x14ac:dyDescent="0.3">
      <c r="CU296" s="38"/>
    </row>
    <row r="297" spans="99:99" s="37" customFormat="1" x14ac:dyDescent="0.3">
      <c r="CU297" s="38"/>
    </row>
    <row r="298" spans="99:99" s="37" customFormat="1" x14ac:dyDescent="0.3">
      <c r="CU298" s="38"/>
    </row>
    <row r="299" spans="99:99" s="37" customFormat="1" x14ac:dyDescent="0.3">
      <c r="CU299" s="38"/>
    </row>
    <row r="300" spans="99:99" s="37" customFormat="1" x14ac:dyDescent="0.3">
      <c r="CU300" s="38"/>
    </row>
    <row r="301" spans="99:99" s="37" customFormat="1" x14ac:dyDescent="0.3">
      <c r="CU301" s="38"/>
    </row>
    <row r="302" spans="99:99" s="37" customFormat="1" x14ac:dyDescent="0.3">
      <c r="CU302" s="38"/>
    </row>
    <row r="303" spans="99:99" s="37" customFormat="1" x14ac:dyDescent="0.3">
      <c r="CU303" s="38"/>
    </row>
    <row r="304" spans="99:99" s="37" customFormat="1" x14ac:dyDescent="0.3">
      <c r="CU304" s="38"/>
    </row>
    <row r="305" spans="99:99" s="37" customFormat="1" x14ac:dyDescent="0.3">
      <c r="CU305" s="38"/>
    </row>
    <row r="306" spans="99:99" s="37" customFormat="1" x14ac:dyDescent="0.3">
      <c r="CU306" s="38"/>
    </row>
    <row r="307" spans="99:99" s="37" customFormat="1" x14ac:dyDescent="0.3">
      <c r="CU307" s="38"/>
    </row>
    <row r="308" spans="99:99" s="37" customFormat="1" x14ac:dyDescent="0.3">
      <c r="CU308" s="38"/>
    </row>
    <row r="309" spans="99:99" s="37" customFormat="1" x14ac:dyDescent="0.3">
      <c r="CU309" s="38"/>
    </row>
    <row r="310" spans="99:99" s="37" customFormat="1" x14ac:dyDescent="0.3">
      <c r="CU310" s="38"/>
    </row>
    <row r="311" spans="99:99" s="37" customFormat="1" x14ac:dyDescent="0.3">
      <c r="CU311" s="38"/>
    </row>
    <row r="312" spans="99:99" s="37" customFormat="1" x14ac:dyDescent="0.3">
      <c r="CU312" s="38"/>
    </row>
    <row r="313" spans="99:99" s="37" customFormat="1" x14ac:dyDescent="0.3">
      <c r="CU313" s="38"/>
    </row>
    <row r="314" spans="99:99" s="37" customFormat="1" x14ac:dyDescent="0.3">
      <c r="CU314" s="38"/>
    </row>
    <row r="315" spans="99:99" s="37" customFormat="1" x14ac:dyDescent="0.3">
      <c r="CU315" s="38"/>
    </row>
    <row r="316" spans="99:99" s="37" customFormat="1" x14ac:dyDescent="0.3">
      <c r="CU316" s="38"/>
    </row>
    <row r="317" spans="99:99" s="37" customFormat="1" x14ac:dyDescent="0.3">
      <c r="CU317" s="38"/>
    </row>
    <row r="318" spans="99:99" s="37" customFormat="1" x14ac:dyDescent="0.3">
      <c r="CU318" s="38"/>
    </row>
    <row r="319" spans="99:99" s="37" customFormat="1" x14ac:dyDescent="0.3">
      <c r="CU319" s="38"/>
    </row>
    <row r="320" spans="99:99" s="37" customFormat="1" x14ac:dyDescent="0.3">
      <c r="CU320" s="38"/>
    </row>
    <row r="321" spans="99:99" s="37" customFormat="1" x14ac:dyDescent="0.3">
      <c r="CU321" s="38"/>
    </row>
    <row r="322" spans="99:99" s="37" customFormat="1" x14ac:dyDescent="0.3">
      <c r="CU322" s="38"/>
    </row>
    <row r="323" spans="99:99" s="37" customFormat="1" x14ac:dyDescent="0.3">
      <c r="CU323" s="38"/>
    </row>
    <row r="324" spans="99:99" s="37" customFormat="1" x14ac:dyDescent="0.3">
      <c r="CU324" s="38"/>
    </row>
    <row r="325" spans="99:99" s="37" customFormat="1" x14ac:dyDescent="0.3">
      <c r="CU325" s="38"/>
    </row>
    <row r="326" spans="99:99" s="37" customFormat="1" x14ac:dyDescent="0.3">
      <c r="CU326" s="38"/>
    </row>
    <row r="327" spans="99:99" s="37" customFormat="1" x14ac:dyDescent="0.3">
      <c r="CU327" s="38"/>
    </row>
    <row r="328" spans="99:99" s="37" customFormat="1" x14ac:dyDescent="0.3">
      <c r="CU328" s="38"/>
    </row>
    <row r="329" spans="99:99" s="37" customFormat="1" x14ac:dyDescent="0.3">
      <c r="CU329" s="38"/>
    </row>
    <row r="330" spans="99:99" s="37" customFormat="1" x14ac:dyDescent="0.3">
      <c r="CU330" s="38"/>
    </row>
    <row r="331" spans="99:99" s="37" customFormat="1" x14ac:dyDescent="0.3">
      <c r="CU331" s="38"/>
    </row>
    <row r="332" spans="99:99" s="37" customFormat="1" x14ac:dyDescent="0.3">
      <c r="CU332" s="38"/>
    </row>
    <row r="333" spans="99:99" s="37" customFormat="1" x14ac:dyDescent="0.3">
      <c r="CU333" s="38"/>
    </row>
    <row r="334" spans="99:99" s="37" customFormat="1" x14ac:dyDescent="0.3">
      <c r="CU334" s="38"/>
    </row>
    <row r="335" spans="99:99" s="37" customFormat="1" x14ac:dyDescent="0.3">
      <c r="CU335" s="38"/>
    </row>
    <row r="336" spans="99:99" s="37" customFormat="1" x14ac:dyDescent="0.3">
      <c r="CU336" s="38"/>
    </row>
    <row r="337" spans="99:99" s="37" customFormat="1" x14ac:dyDescent="0.3">
      <c r="CU337" s="38"/>
    </row>
    <row r="338" spans="99:99" s="37" customFormat="1" x14ac:dyDescent="0.3">
      <c r="CU338" s="38"/>
    </row>
    <row r="339" spans="99:99" s="37" customFormat="1" x14ac:dyDescent="0.3">
      <c r="CU339" s="38"/>
    </row>
    <row r="340" spans="99:99" s="37" customFormat="1" x14ac:dyDescent="0.3">
      <c r="CU340" s="38"/>
    </row>
    <row r="341" spans="99:99" s="37" customFormat="1" x14ac:dyDescent="0.3">
      <c r="CU341" s="38"/>
    </row>
    <row r="342" spans="99:99" s="37" customFormat="1" x14ac:dyDescent="0.3">
      <c r="CU342" s="38"/>
    </row>
    <row r="343" spans="99:99" s="37" customFormat="1" x14ac:dyDescent="0.3">
      <c r="CU343" s="38"/>
    </row>
    <row r="344" spans="99:99" s="37" customFormat="1" x14ac:dyDescent="0.3">
      <c r="CU344" s="38"/>
    </row>
    <row r="345" spans="99:99" s="37" customFormat="1" x14ac:dyDescent="0.3">
      <c r="CU345" s="38"/>
    </row>
    <row r="346" spans="99:99" s="37" customFormat="1" x14ac:dyDescent="0.3">
      <c r="CU346" s="38"/>
    </row>
    <row r="347" spans="99:99" s="37" customFormat="1" x14ac:dyDescent="0.3">
      <c r="CU347" s="38"/>
    </row>
    <row r="348" spans="99:99" s="37" customFormat="1" x14ac:dyDescent="0.3">
      <c r="CU348" s="38"/>
    </row>
    <row r="349" spans="99:99" s="37" customFormat="1" x14ac:dyDescent="0.3">
      <c r="CU349" s="38"/>
    </row>
    <row r="350" spans="99:99" s="37" customFormat="1" x14ac:dyDescent="0.3">
      <c r="CU350" s="38"/>
    </row>
    <row r="351" spans="99:99" s="37" customFormat="1" x14ac:dyDescent="0.3">
      <c r="CU351" s="38"/>
    </row>
    <row r="352" spans="99:99" s="37" customFormat="1" x14ac:dyDescent="0.3">
      <c r="CU352" s="38"/>
    </row>
    <row r="353" spans="99:99" s="37" customFormat="1" x14ac:dyDescent="0.3">
      <c r="CU353" s="38"/>
    </row>
    <row r="354" spans="99:99" s="37" customFormat="1" x14ac:dyDescent="0.3">
      <c r="CU354" s="38"/>
    </row>
    <row r="355" spans="99:99" s="37" customFormat="1" x14ac:dyDescent="0.3">
      <c r="CU355" s="38"/>
    </row>
    <row r="356" spans="99:99" s="37" customFormat="1" x14ac:dyDescent="0.3">
      <c r="CU356" s="38"/>
    </row>
    <row r="357" spans="99:99" s="37" customFormat="1" x14ac:dyDescent="0.3">
      <c r="CU357" s="38"/>
    </row>
    <row r="358" spans="99:99" s="37" customFormat="1" x14ac:dyDescent="0.3">
      <c r="CU358" s="38"/>
    </row>
    <row r="359" spans="99:99" s="37" customFormat="1" x14ac:dyDescent="0.3">
      <c r="CU359" s="38"/>
    </row>
    <row r="360" spans="99:99" s="37" customFormat="1" x14ac:dyDescent="0.3">
      <c r="CU360" s="38"/>
    </row>
    <row r="361" spans="99:99" s="37" customFormat="1" x14ac:dyDescent="0.3">
      <c r="CU361" s="38"/>
    </row>
    <row r="362" spans="99:99" s="37" customFormat="1" x14ac:dyDescent="0.3">
      <c r="CU362" s="38"/>
    </row>
    <row r="363" spans="99:99" s="37" customFormat="1" x14ac:dyDescent="0.3">
      <c r="CU363" s="38"/>
    </row>
    <row r="364" spans="99:99" s="37" customFormat="1" x14ac:dyDescent="0.3">
      <c r="CU364" s="38"/>
    </row>
    <row r="365" spans="99:99" s="37" customFormat="1" x14ac:dyDescent="0.3">
      <c r="CU365" s="38"/>
    </row>
    <row r="366" spans="99:99" s="37" customFormat="1" x14ac:dyDescent="0.3">
      <c r="CU366" s="38"/>
    </row>
    <row r="367" spans="99:99" s="37" customFormat="1" x14ac:dyDescent="0.3">
      <c r="CU367" s="38"/>
    </row>
    <row r="368" spans="99:99" s="37" customFormat="1" x14ac:dyDescent="0.3">
      <c r="CU368" s="38"/>
    </row>
    <row r="369" spans="99:99" s="37" customFormat="1" x14ac:dyDescent="0.3">
      <c r="CU369" s="38"/>
    </row>
    <row r="370" spans="99:99" s="37" customFormat="1" x14ac:dyDescent="0.3">
      <c r="CU370" s="38"/>
    </row>
    <row r="371" spans="99:99" s="37" customFormat="1" x14ac:dyDescent="0.3">
      <c r="CU371" s="38"/>
    </row>
    <row r="372" spans="99:99" s="37" customFormat="1" x14ac:dyDescent="0.3">
      <c r="CU372" s="38"/>
    </row>
    <row r="373" spans="99:99" s="37" customFormat="1" x14ac:dyDescent="0.3">
      <c r="CU373" s="38"/>
    </row>
    <row r="374" spans="99:99" s="37" customFormat="1" x14ac:dyDescent="0.3">
      <c r="CU374" s="38"/>
    </row>
    <row r="375" spans="99:99" s="37" customFormat="1" x14ac:dyDescent="0.3">
      <c r="CU375" s="38"/>
    </row>
    <row r="376" spans="99:99" s="37" customFormat="1" x14ac:dyDescent="0.3">
      <c r="CU376" s="38"/>
    </row>
    <row r="377" spans="99:99" s="37" customFormat="1" x14ac:dyDescent="0.3">
      <c r="CU377" s="38"/>
    </row>
    <row r="378" spans="99:99" s="37" customFormat="1" x14ac:dyDescent="0.3">
      <c r="CU378" s="38"/>
    </row>
    <row r="379" spans="99:99" s="37" customFormat="1" x14ac:dyDescent="0.3">
      <c r="CU379" s="38"/>
    </row>
    <row r="380" spans="99:99" s="37" customFormat="1" x14ac:dyDescent="0.3">
      <c r="CU380" s="38"/>
    </row>
    <row r="381" spans="99:99" s="37" customFormat="1" x14ac:dyDescent="0.3">
      <c r="CU381" s="38"/>
    </row>
    <row r="382" spans="99:99" s="37" customFormat="1" x14ac:dyDescent="0.3">
      <c r="CU382" s="38"/>
    </row>
    <row r="383" spans="99:99" s="37" customFormat="1" x14ac:dyDescent="0.3">
      <c r="CU383" s="38"/>
    </row>
    <row r="384" spans="99:99" s="37" customFormat="1" x14ac:dyDescent="0.3">
      <c r="CU384" s="38"/>
    </row>
    <row r="385" spans="99:99" s="37" customFormat="1" x14ac:dyDescent="0.3">
      <c r="CU385" s="38"/>
    </row>
    <row r="386" spans="99:99" s="37" customFormat="1" x14ac:dyDescent="0.3">
      <c r="CU386" s="38"/>
    </row>
    <row r="387" spans="99:99" s="37" customFormat="1" x14ac:dyDescent="0.3">
      <c r="CU387" s="38"/>
    </row>
    <row r="388" spans="99:99" s="37" customFormat="1" x14ac:dyDescent="0.3">
      <c r="CU388" s="38"/>
    </row>
    <row r="389" spans="99:99" s="37" customFormat="1" x14ac:dyDescent="0.3">
      <c r="CU389" s="38"/>
    </row>
    <row r="390" spans="99:99" s="37" customFormat="1" x14ac:dyDescent="0.3">
      <c r="CU390" s="38"/>
    </row>
    <row r="391" spans="99:99" s="37" customFormat="1" x14ac:dyDescent="0.3">
      <c r="CU391" s="38"/>
    </row>
    <row r="392" spans="99:99" s="37" customFormat="1" x14ac:dyDescent="0.3">
      <c r="CU392" s="38"/>
    </row>
    <row r="393" spans="99:99" s="37" customFormat="1" x14ac:dyDescent="0.3">
      <c r="CU393" s="38"/>
    </row>
    <row r="394" spans="99:99" s="37" customFormat="1" x14ac:dyDescent="0.3">
      <c r="CU394" s="38"/>
    </row>
    <row r="395" spans="99:99" s="37" customFormat="1" x14ac:dyDescent="0.3">
      <c r="CU395" s="38"/>
    </row>
    <row r="396" spans="99:99" s="37" customFormat="1" x14ac:dyDescent="0.3">
      <c r="CU396" s="38"/>
    </row>
    <row r="397" spans="99:99" s="37" customFormat="1" x14ac:dyDescent="0.3">
      <c r="CU397" s="38"/>
    </row>
    <row r="398" spans="99:99" s="37" customFormat="1" x14ac:dyDescent="0.3">
      <c r="CU398" s="38"/>
    </row>
    <row r="399" spans="99:99" s="37" customFormat="1" x14ac:dyDescent="0.3">
      <c r="CU399" s="38"/>
    </row>
    <row r="400" spans="99:99" s="37" customFormat="1" x14ac:dyDescent="0.3">
      <c r="CU400" s="38"/>
    </row>
    <row r="401" spans="99:99" s="37" customFormat="1" x14ac:dyDescent="0.3">
      <c r="CU401" s="38"/>
    </row>
    <row r="402" spans="99:99" s="37" customFormat="1" x14ac:dyDescent="0.3">
      <c r="CU402" s="38"/>
    </row>
    <row r="403" spans="99:99" s="37" customFormat="1" x14ac:dyDescent="0.3">
      <c r="CU403" s="38"/>
    </row>
    <row r="404" spans="99:99" s="37" customFormat="1" x14ac:dyDescent="0.3">
      <c r="CU404" s="38"/>
    </row>
    <row r="405" spans="99:99" s="37" customFormat="1" x14ac:dyDescent="0.3">
      <c r="CU405" s="38"/>
    </row>
    <row r="406" spans="99:99" s="37" customFormat="1" x14ac:dyDescent="0.3">
      <c r="CU406" s="38"/>
    </row>
    <row r="407" spans="99:99" s="37" customFormat="1" x14ac:dyDescent="0.3">
      <c r="CU407" s="38"/>
    </row>
    <row r="408" spans="99:99" s="37" customFormat="1" x14ac:dyDescent="0.3">
      <c r="CU408" s="38"/>
    </row>
    <row r="409" spans="99:99" s="37" customFormat="1" x14ac:dyDescent="0.3">
      <c r="CU409" s="38"/>
    </row>
    <row r="410" spans="99:99" s="37" customFormat="1" x14ac:dyDescent="0.3">
      <c r="CU410" s="38"/>
    </row>
    <row r="411" spans="99:99" s="37" customFormat="1" x14ac:dyDescent="0.3">
      <c r="CU411" s="38"/>
    </row>
    <row r="412" spans="99:99" s="37" customFormat="1" x14ac:dyDescent="0.3">
      <c r="CU412" s="38"/>
    </row>
    <row r="413" spans="99:99" s="37" customFormat="1" x14ac:dyDescent="0.3">
      <c r="CU413" s="38"/>
    </row>
    <row r="414" spans="99:99" s="37" customFormat="1" x14ac:dyDescent="0.3">
      <c r="CU414" s="38"/>
    </row>
    <row r="415" spans="99:99" s="37" customFormat="1" x14ac:dyDescent="0.3">
      <c r="CU415" s="38"/>
    </row>
    <row r="416" spans="99:99" s="37" customFormat="1" x14ac:dyDescent="0.3">
      <c r="CU416" s="38"/>
    </row>
    <row r="417" spans="99:99" s="37" customFormat="1" x14ac:dyDescent="0.3">
      <c r="CU417" s="38"/>
    </row>
    <row r="418" spans="99:99" s="37" customFormat="1" x14ac:dyDescent="0.3">
      <c r="CU418" s="38"/>
    </row>
    <row r="419" spans="99:99" s="37" customFormat="1" x14ac:dyDescent="0.3">
      <c r="CU419" s="38"/>
    </row>
    <row r="420" spans="99:99" s="37" customFormat="1" x14ac:dyDescent="0.3">
      <c r="CU420" s="38"/>
    </row>
    <row r="421" spans="99:99" s="37" customFormat="1" x14ac:dyDescent="0.3">
      <c r="CU421" s="38"/>
    </row>
    <row r="422" spans="99:99" s="37" customFormat="1" x14ac:dyDescent="0.3">
      <c r="CU422" s="38"/>
    </row>
    <row r="423" spans="99:99" s="37" customFormat="1" x14ac:dyDescent="0.3">
      <c r="CU423" s="38"/>
    </row>
    <row r="424" spans="99:99" s="37" customFormat="1" x14ac:dyDescent="0.3">
      <c r="CU424" s="38"/>
    </row>
    <row r="425" spans="99:99" s="37" customFormat="1" x14ac:dyDescent="0.3">
      <c r="CU425" s="38"/>
    </row>
    <row r="426" spans="99:99" s="37" customFormat="1" x14ac:dyDescent="0.3">
      <c r="CU426" s="38"/>
    </row>
    <row r="427" spans="99:99" s="37" customFormat="1" x14ac:dyDescent="0.3">
      <c r="CU427" s="38"/>
    </row>
    <row r="428" spans="99:99" s="37" customFormat="1" x14ac:dyDescent="0.3">
      <c r="CU428" s="38"/>
    </row>
    <row r="429" spans="99:99" s="37" customFormat="1" x14ac:dyDescent="0.3">
      <c r="CU429" s="38"/>
    </row>
    <row r="430" spans="99:99" s="37" customFormat="1" x14ac:dyDescent="0.3">
      <c r="CU430" s="38"/>
    </row>
    <row r="431" spans="99:99" s="37" customFormat="1" x14ac:dyDescent="0.3">
      <c r="CU431" s="38"/>
    </row>
    <row r="432" spans="99:99" s="37" customFormat="1" x14ac:dyDescent="0.3">
      <c r="CU432" s="38"/>
    </row>
    <row r="433" spans="99:99" s="37" customFormat="1" x14ac:dyDescent="0.3">
      <c r="CU433" s="38"/>
    </row>
    <row r="434" spans="99:99" s="37" customFormat="1" x14ac:dyDescent="0.3">
      <c r="CU434" s="38"/>
    </row>
    <row r="435" spans="99:99" s="37" customFormat="1" x14ac:dyDescent="0.3">
      <c r="CU435" s="38"/>
    </row>
    <row r="436" spans="99:99" s="37" customFormat="1" x14ac:dyDescent="0.3">
      <c r="CU436" s="38"/>
    </row>
    <row r="437" spans="99:99" s="37" customFormat="1" x14ac:dyDescent="0.3">
      <c r="CU437" s="38"/>
    </row>
    <row r="438" spans="99:99" s="37" customFormat="1" x14ac:dyDescent="0.3">
      <c r="CU438" s="38"/>
    </row>
    <row r="439" spans="99:99" s="37" customFormat="1" x14ac:dyDescent="0.3">
      <c r="CU439" s="38"/>
    </row>
    <row r="440" spans="99:99" s="37" customFormat="1" x14ac:dyDescent="0.3">
      <c r="CU440" s="38"/>
    </row>
    <row r="441" spans="99:99" s="37" customFormat="1" x14ac:dyDescent="0.3">
      <c r="CU441" s="38"/>
    </row>
    <row r="442" spans="99:99" s="37" customFormat="1" x14ac:dyDescent="0.3">
      <c r="CU442" s="38"/>
    </row>
    <row r="443" spans="99:99" s="37" customFormat="1" x14ac:dyDescent="0.3">
      <c r="CU443" s="38"/>
    </row>
    <row r="444" spans="99:99" s="37" customFormat="1" x14ac:dyDescent="0.3">
      <c r="CU444" s="38"/>
    </row>
    <row r="445" spans="99:99" s="37" customFormat="1" x14ac:dyDescent="0.3">
      <c r="CU445" s="38"/>
    </row>
    <row r="446" spans="99:99" s="37" customFormat="1" x14ac:dyDescent="0.3">
      <c r="CU446" s="38"/>
    </row>
    <row r="447" spans="99:99" s="37" customFormat="1" x14ac:dyDescent="0.3">
      <c r="CU447" s="38"/>
    </row>
    <row r="448" spans="99:99" s="37" customFormat="1" x14ac:dyDescent="0.3">
      <c r="CU448" s="38"/>
    </row>
    <row r="449" spans="99:99" s="37" customFormat="1" x14ac:dyDescent="0.3">
      <c r="CU449" s="38"/>
    </row>
    <row r="450" spans="99:99" s="37" customFormat="1" x14ac:dyDescent="0.3">
      <c r="CU450" s="38"/>
    </row>
    <row r="451" spans="99:99" s="37" customFormat="1" x14ac:dyDescent="0.3">
      <c r="CU451" s="38"/>
    </row>
    <row r="452" spans="99:99" s="37" customFormat="1" x14ac:dyDescent="0.3">
      <c r="CU452" s="38"/>
    </row>
    <row r="453" spans="99:99" s="37" customFormat="1" x14ac:dyDescent="0.3">
      <c r="CU453" s="38"/>
    </row>
    <row r="454" spans="99:99" s="37" customFormat="1" x14ac:dyDescent="0.3">
      <c r="CU454" s="38"/>
    </row>
    <row r="455" spans="99:99" s="37" customFormat="1" x14ac:dyDescent="0.3">
      <c r="CU455" s="38"/>
    </row>
    <row r="456" spans="99:99" s="37" customFormat="1" x14ac:dyDescent="0.3">
      <c r="CU456" s="38"/>
    </row>
    <row r="457" spans="99:99" s="37" customFormat="1" x14ac:dyDescent="0.3">
      <c r="CU457" s="38"/>
    </row>
    <row r="458" spans="99:99" s="37" customFormat="1" x14ac:dyDescent="0.3">
      <c r="CU458" s="38"/>
    </row>
    <row r="459" spans="99:99" s="37" customFormat="1" x14ac:dyDescent="0.3">
      <c r="CU459" s="38"/>
    </row>
    <row r="460" spans="99:99" s="37" customFormat="1" x14ac:dyDescent="0.3">
      <c r="CU460" s="38"/>
    </row>
    <row r="461" spans="99:99" s="37" customFormat="1" x14ac:dyDescent="0.3">
      <c r="CU461" s="38"/>
    </row>
    <row r="462" spans="99:99" s="37" customFormat="1" x14ac:dyDescent="0.3">
      <c r="CU462" s="38"/>
    </row>
    <row r="463" spans="99:99" s="37" customFormat="1" x14ac:dyDescent="0.3">
      <c r="CU463" s="38"/>
    </row>
    <row r="464" spans="99:99" s="37" customFormat="1" x14ac:dyDescent="0.3">
      <c r="CU464" s="38"/>
    </row>
    <row r="465" spans="99:99" s="37" customFormat="1" x14ac:dyDescent="0.3">
      <c r="CU465" s="38"/>
    </row>
    <row r="466" spans="99:99" s="37" customFormat="1" x14ac:dyDescent="0.3">
      <c r="CU466" s="38"/>
    </row>
    <row r="467" spans="99:99" s="37" customFormat="1" x14ac:dyDescent="0.3">
      <c r="CU467" s="38"/>
    </row>
    <row r="468" spans="99:99" s="37" customFormat="1" x14ac:dyDescent="0.3">
      <c r="CU468" s="38"/>
    </row>
    <row r="469" spans="99:99" s="37" customFormat="1" x14ac:dyDescent="0.3">
      <c r="CU469" s="38"/>
    </row>
    <row r="470" spans="99:99" s="37" customFormat="1" x14ac:dyDescent="0.3">
      <c r="CU470" s="38"/>
    </row>
    <row r="471" spans="99:99" s="37" customFormat="1" x14ac:dyDescent="0.3">
      <c r="CU471" s="38"/>
    </row>
    <row r="472" spans="99:99" s="37" customFormat="1" x14ac:dyDescent="0.3">
      <c r="CU472" s="38"/>
    </row>
    <row r="473" spans="99:99" s="37" customFormat="1" x14ac:dyDescent="0.3">
      <c r="CU473" s="38"/>
    </row>
    <row r="474" spans="99:99" s="37" customFormat="1" x14ac:dyDescent="0.3">
      <c r="CU474" s="38"/>
    </row>
    <row r="475" spans="99:99" s="37" customFormat="1" x14ac:dyDescent="0.3">
      <c r="CU475" s="38"/>
    </row>
    <row r="476" spans="99:99" s="37" customFormat="1" x14ac:dyDescent="0.3">
      <c r="CU476" s="38"/>
    </row>
    <row r="477" spans="99:99" s="37" customFormat="1" x14ac:dyDescent="0.3">
      <c r="CU477" s="38"/>
    </row>
    <row r="478" spans="99:99" s="37" customFormat="1" x14ac:dyDescent="0.3">
      <c r="CU478" s="38"/>
    </row>
    <row r="479" spans="99:99" s="37" customFormat="1" x14ac:dyDescent="0.3">
      <c r="CU479" s="38"/>
    </row>
    <row r="480" spans="99:99" s="37" customFormat="1" x14ac:dyDescent="0.3">
      <c r="CU480" s="38"/>
    </row>
    <row r="481" spans="99:99" s="37" customFormat="1" x14ac:dyDescent="0.3">
      <c r="CU481" s="38"/>
    </row>
    <row r="482" spans="99:99" s="37" customFormat="1" x14ac:dyDescent="0.3">
      <c r="CU482" s="38"/>
    </row>
    <row r="483" spans="99:99" s="37" customFormat="1" x14ac:dyDescent="0.3">
      <c r="CU483" s="38"/>
    </row>
    <row r="484" spans="99:99" s="37" customFormat="1" x14ac:dyDescent="0.3">
      <c r="CU484" s="38"/>
    </row>
    <row r="485" spans="99:99" s="37" customFormat="1" x14ac:dyDescent="0.3">
      <c r="CU485" s="38"/>
    </row>
    <row r="486" spans="99:99" s="37" customFormat="1" x14ac:dyDescent="0.3">
      <c r="CU486" s="38"/>
    </row>
    <row r="487" spans="99:99" s="37" customFormat="1" x14ac:dyDescent="0.3">
      <c r="CU487" s="38"/>
    </row>
    <row r="488" spans="99:99" s="37" customFormat="1" x14ac:dyDescent="0.3">
      <c r="CU488" s="38"/>
    </row>
    <row r="489" spans="99:99" s="37" customFormat="1" x14ac:dyDescent="0.3">
      <c r="CU489" s="38"/>
    </row>
    <row r="490" spans="99:99" s="37" customFormat="1" x14ac:dyDescent="0.3">
      <c r="CU490" s="38"/>
    </row>
    <row r="491" spans="99:99" s="37" customFormat="1" x14ac:dyDescent="0.3">
      <c r="CU491" s="38"/>
    </row>
    <row r="492" spans="99:99" s="37" customFormat="1" x14ac:dyDescent="0.3">
      <c r="CU492" s="38"/>
    </row>
    <row r="493" spans="99:99" s="37" customFormat="1" x14ac:dyDescent="0.3">
      <c r="CU493" s="38"/>
    </row>
    <row r="494" spans="99:99" s="37" customFormat="1" x14ac:dyDescent="0.3">
      <c r="CU494" s="38"/>
    </row>
    <row r="495" spans="99:99" s="37" customFormat="1" x14ac:dyDescent="0.3">
      <c r="CU495" s="38"/>
    </row>
    <row r="496" spans="99:99" s="37" customFormat="1" x14ac:dyDescent="0.3">
      <c r="CU496" s="38"/>
    </row>
    <row r="497" spans="99:99" s="37" customFormat="1" x14ac:dyDescent="0.3">
      <c r="CU497" s="38"/>
    </row>
    <row r="498" spans="99:99" s="37" customFormat="1" x14ac:dyDescent="0.3">
      <c r="CU498" s="38"/>
    </row>
    <row r="499" spans="99:99" s="37" customFormat="1" x14ac:dyDescent="0.3">
      <c r="CU499" s="38"/>
    </row>
    <row r="500" spans="99:99" s="37" customFormat="1" x14ac:dyDescent="0.3">
      <c r="CU500" s="38"/>
    </row>
    <row r="501" spans="99:99" s="37" customFormat="1" x14ac:dyDescent="0.3">
      <c r="CU501" s="38"/>
    </row>
    <row r="502" spans="99:99" s="37" customFormat="1" x14ac:dyDescent="0.3">
      <c r="CU502" s="38"/>
    </row>
    <row r="503" spans="99:99" s="37" customFormat="1" x14ac:dyDescent="0.3">
      <c r="CU503" s="38"/>
    </row>
    <row r="504" spans="99:99" s="37" customFormat="1" x14ac:dyDescent="0.3">
      <c r="CU504" s="38"/>
    </row>
    <row r="505" spans="99:99" s="37" customFormat="1" x14ac:dyDescent="0.3">
      <c r="CU505" s="38"/>
    </row>
    <row r="506" spans="99:99" s="37" customFormat="1" x14ac:dyDescent="0.3">
      <c r="CU506" s="38"/>
    </row>
    <row r="507" spans="99:99" s="37" customFormat="1" x14ac:dyDescent="0.3">
      <c r="CU507" s="38"/>
    </row>
    <row r="508" spans="99:99" s="37" customFormat="1" x14ac:dyDescent="0.3">
      <c r="CU508" s="38"/>
    </row>
    <row r="509" spans="99:99" s="37" customFormat="1" x14ac:dyDescent="0.3">
      <c r="CU509" s="38"/>
    </row>
    <row r="510" spans="99:99" s="37" customFormat="1" x14ac:dyDescent="0.3">
      <c r="CU510" s="38"/>
    </row>
    <row r="511" spans="99:99" s="37" customFormat="1" x14ac:dyDescent="0.3">
      <c r="CU511" s="38"/>
    </row>
    <row r="512" spans="99:99" s="37" customFormat="1" x14ac:dyDescent="0.3">
      <c r="CU512" s="38"/>
    </row>
    <row r="513" spans="99:99" s="37" customFormat="1" x14ac:dyDescent="0.3">
      <c r="CU513" s="38"/>
    </row>
    <row r="514" spans="99:99" s="37" customFormat="1" x14ac:dyDescent="0.3">
      <c r="CU514" s="38"/>
    </row>
    <row r="515" spans="99:99" s="37" customFormat="1" x14ac:dyDescent="0.3">
      <c r="CU515" s="38"/>
    </row>
    <row r="516" spans="99:99" s="37" customFormat="1" x14ac:dyDescent="0.3">
      <c r="CU516" s="38"/>
    </row>
    <row r="517" spans="99:99" s="37" customFormat="1" x14ac:dyDescent="0.3">
      <c r="CU517" s="38"/>
    </row>
    <row r="518" spans="99:99" s="37" customFormat="1" x14ac:dyDescent="0.3">
      <c r="CU518" s="38"/>
    </row>
    <row r="519" spans="99:99" s="37" customFormat="1" x14ac:dyDescent="0.3">
      <c r="CU519" s="38"/>
    </row>
    <row r="520" spans="99:99" s="37" customFormat="1" x14ac:dyDescent="0.3">
      <c r="CU520" s="38"/>
    </row>
    <row r="521" spans="99:99" s="37" customFormat="1" x14ac:dyDescent="0.3">
      <c r="CU521" s="38"/>
    </row>
    <row r="522" spans="99:99" s="37" customFormat="1" x14ac:dyDescent="0.3">
      <c r="CU522" s="38"/>
    </row>
    <row r="523" spans="99:99" s="37" customFormat="1" x14ac:dyDescent="0.3">
      <c r="CU523" s="38"/>
    </row>
    <row r="524" spans="99:99" s="37" customFormat="1" x14ac:dyDescent="0.3">
      <c r="CU524" s="38"/>
    </row>
    <row r="525" spans="99:99" s="37" customFormat="1" x14ac:dyDescent="0.3">
      <c r="CU525" s="38"/>
    </row>
    <row r="526" spans="99:99" s="37" customFormat="1" x14ac:dyDescent="0.3">
      <c r="CU526" s="38"/>
    </row>
    <row r="527" spans="99:99" s="37" customFormat="1" x14ac:dyDescent="0.3">
      <c r="CU527" s="38"/>
    </row>
    <row r="528" spans="99:99" s="37" customFormat="1" x14ac:dyDescent="0.3">
      <c r="CU528" s="38"/>
    </row>
    <row r="529" spans="99:99" s="37" customFormat="1" x14ac:dyDescent="0.3">
      <c r="CU529" s="38"/>
    </row>
    <row r="530" spans="99:99" s="37" customFormat="1" x14ac:dyDescent="0.3">
      <c r="CU530" s="38"/>
    </row>
    <row r="531" spans="99:99" s="37" customFormat="1" x14ac:dyDescent="0.3">
      <c r="CU531" s="38"/>
    </row>
    <row r="532" spans="99:99" s="37" customFormat="1" x14ac:dyDescent="0.3">
      <c r="CU532" s="38"/>
    </row>
    <row r="533" spans="99:99" s="37" customFormat="1" x14ac:dyDescent="0.3">
      <c r="CU533" s="38"/>
    </row>
    <row r="534" spans="99:99" s="37" customFormat="1" x14ac:dyDescent="0.3">
      <c r="CU534" s="38"/>
    </row>
    <row r="535" spans="99:99" s="37" customFormat="1" x14ac:dyDescent="0.3">
      <c r="CU535" s="38"/>
    </row>
    <row r="536" spans="99:99" s="37" customFormat="1" x14ac:dyDescent="0.3">
      <c r="CU536" s="38"/>
    </row>
    <row r="537" spans="99:99" s="37" customFormat="1" x14ac:dyDescent="0.3">
      <c r="CU537" s="38"/>
    </row>
    <row r="538" spans="99:99" s="37" customFormat="1" x14ac:dyDescent="0.3">
      <c r="CU538" s="38"/>
    </row>
    <row r="539" spans="99:99" s="37" customFormat="1" x14ac:dyDescent="0.3">
      <c r="CU539" s="38"/>
    </row>
    <row r="540" spans="99:99" s="37" customFormat="1" x14ac:dyDescent="0.3">
      <c r="CU540" s="38"/>
    </row>
    <row r="541" spans="99:99" s="37" customFormat="1" x14ac:dyDescent="0.3">
      <c r="CU541" s="38"/>
    </row>
    <row r="542" spans="99:99" s="37" customFormat="1" x14ac:dyDescent="0.3">
      <c r="CU542" s="38"/>
    </row>
    <row r="543" spans="99:99" s="37" customFormat="1" x14ac:dyDescent="0.3">
      <c r="CU543" s="38"/>
    </row>
    <row r="544" spans="99:99" s="37" customFormat="1" x14ac:dyDescent="0.3">
      <c r="CU544" s="38"/>
    </row>
    <row r="545" spans="99:99" s="37" customFormat="1" x14ac:dyDescent="0.3">
      <c r="CU545" s="38"/>
    </row>
    <row r="546" spans="99:99" s="37" customFormat="1" x14ac:dyDescent="0.3">
      <c r="CU546" s="38"/>
    </row>
    <row r="547" spans="99:99" s="37" customFormat="1" x14ac:dyDescent="0.3">
      <c r="CU547" s="38"/>
    </row>
    <row r="548" spans="99:99" s="37" customFormat="1" x14ac:dyDescent="0.3">
      <c r="CU548" s="38"/>
    </row>
    <row r="549" spans="99:99" s="37" customFormat="1" x14ac:dyDescent="0.3">
      <c r="CU549" s="38"/>
    </row>
    <row r="550" spans="99:99" s="37" customFormat="1" x14ac:dyDescent="0.3">
      <c r="CU550" s="38"/>
    </row>
    <row r="551" spans="99:99" s="37" customFormat="1" x14ac:dyDescent="0.3">
      <c r="CU551" s="38"/>
    </row>
    <row r="552" spans="99:99" s="37" customFormat="1" x14ac:dyDescent="0.3">
      <c r="CU552" s="38"/>
    </row>
    <row r="553" spans="99:99" s="37" customFormat="1" x14ac:dyDescent="0.3">
      <c r="CU553" s="38"/>
    </row>
    <row r="554" spans="99:99" s="37" customFormat="1" x14ac:dyDescent="0.3">
      <c r="CU554" s="38"/>
    </row>
    <row r="555" spans="99:99" s="37" customFormat="1" x14ac:dyDescent="0.3">
      <c r="CU555" s="38"/>
    </row>
    <row r="556" spans="99:99" s="37" customFormat="1" x14ac:dyDescent="0.3">
      <c r="CU556" s="38"/>
    </row>
    <row r="557" spans="99:99" s="37" customFormat="1" x14ac:dyDescent="0.3">
      <c r="CU557" s="38"/>
    </row>
    <row r="558" spans="99:99" s="37" customFormat="1" x14ac:dyDescent="0.3">
      <c r="CU558" s="38"/>
    </row>
    <row r="559" spans="99:99" s="37" customFormat="1" x14ac:dyDescent="0.3">
      <c r="CU559" s="38"/>
    </row>
    <row r="560" spans="99:99" s="37" customFormat="1" x14ac:dyDescent="0.3">
      <c r="CU560" s="38"/>
    </row>
    <row r="561" spans="99:99" s="37" customFormat="1" x14ac:dyDescent="0.3">
      <c r="CU561" s="38"/>
    </row>
    <row r="562" spans="99:99" s="37" customFormat="1" x14ac:dyDescent="0.3">
      <c r="CU562" s="38"/>
    </row>
    <row r="563" spans="99:99" s="37" customFormat="1" x14ac:dyDescent="0.3">
      <c r="CU563" s="38"/>
    </row>
    <row r="564" spans="99:99" s="37" customFormat="1" x14ac:dyDescent="0.3">
      <c r="CU564" s="38"/>
    </row>
    <row r="565" spans="99:99" s="37" customFormat="1" x14ac:dyDescent="0.3">
      <c r="CU565" s="38"/>
    </row>
    <row r="566" spans="99:99" s="37" customFormat="1" x14ac:dyDescent="0.3">
      <c r="CU566" s="38"/>
    </row>
    <row r="567" spans="99:99" s="37" customFormat="1" x14ac:dyDescent="0.3">
      <c r="CU567" s="38"/>
    </row>
    <row r="568" spans="99:99" s="37" customFormat="1" x14ac:dyDescent="0.3">
      <c r="CU568" s="38"/>
    </row>
    <row r="569" spans="99:99" s="37" customFormat="1" x14ac:dyDescent="0.3">
      <c r="CU569" s="38"/>
    </row>
    <row r="570" spans="99:99" s="37" customFormat="1" x14ac:dyDescent="0.3">
      <c r="CU570" s="38"/>
    </row>
    <row r="571" spans="99:99" s="37" customFormat="1" x14ac:dyDescent="0.3">
      <c r="CU571" s="38"/>
    </row>
    <row r="572" spans="99:99" s="37" customFormat="1" x14ac:dyDescent="0.3">
      <c r="CU572" s="38"/>
    </row>
    <row r="573" spans="99:99" s="37" customFormat="1" x14ac:dyDescent="0.3">
      <c r="CU573" s="38"/>
    </row>
    <row r="574" spans="99:99" s="37" customFormat="1" x14ac:dyDescent="0.3">
      <c r="CU574" s="38"/>
    </row>
    <row r="575" spans="99:99" s="37" customFormat="1" x14ac:dyDescent="0.3">
      <c r="CU575" s="38"/>
    </row>
    <row r="576" spans="99:99" s="37" customFormat="1" x14ac:dyDescent="0.3">
      <c r="CU576" s="38"/>
    </row>
    <row r="577" spans="99:99" s="37" customFormat="1" x14ac:dyDescent="0.3">
      <c r="CU577" s="38"/>
    </row>
    <row r="578" spans="99:99" s="37" customFormat="1" x14ac:dyDescent="0.3">
      <c r="CU578" s="38"/>
    </row>
    <row r="579" spans="99:99" s="37" customFormat="1" x14ac:dyDescent="0.3">
      <c r="CU579" s="38"/>
    </row>
    <row r="580" spans="99:99" s="37" customFormat="1" x14ac:dyDescent="0.3">
      <c r="CU580" s="38"/>
    </row>
    <row r="581" spans="99:99" s="37" customFormat="1" x14ac:dyDescent="0.3">
      <c r="CU581" s="38"/>
    </row>
    <row r="582" spans="99:99" s="37" customFormat="1" x14ac:dyDescent="0.3">
      <c r="CU582" s="38"/>
    </row>
    <row r="583" spans="99:99" s="37" customFormat="1" x14ac:dyDescent="0.3">
      <c r="CU583" s="38"/>
    </row>
    <row r="584" spans="99:99" s="37" customFormat="1" x14ac:dyDescent="0.3">
      <c r="CU584" s="38"/>
    </row>
    <row r="585" spans="99:99" s="37" customFormat="1" x14ac:dyDescent="0.3">
      <c r="CU585" s="38"/>
    </row>
    <row r="586" spans="99:99" s="37" customFormat="1" x14ac:dyDescent="0.3">
      <c r="CU586" s="38"/>
    </row>
    <row r="587" spans="99:99" s="37" customFormat="1" x14ac:dyDescent="0.3">
      <c r="CU587" s="38"/>
    </row>
    <row r="588" spans="99:99" s="37" customFormat="1" x14ac:dyDescent="0.3">
      <c r="CU588" s="38"/>
    </row>
    <row r="589" spans="99:99" s="37" customFormat="1" x14ac:dyDescent="0.3">
      <c r="CU589" s="38"/>
    </row>
    <row r="590" spans="99:99" s="37" customFormat="1" x14ac:dyDescent="0.3">
      <c r="CU590" s="38"/>
    </row>
    <row r="591" spans="99:99" s="37" customFormat="1" x14ac:dyDescent="0.3">
      <c r="CU591" s="38"/>
    </row>
    <row r="592" spans="99:99" s="37" customFormat="1" x14ac:dyDescent="0.3">
      <c r="CU592" s="38"/>
    </row>
    <row r="593" spans="99:99" s="37" customFormat="1" x14ac:dyDescent="0.3">
      <c r="CU593" s="38"/>
    </row>
    <row r="594" spans="99:99" s="37" customFormat="1" x14ac:dyDescent="0.3">
      <c r="CU594" s="38"/>
    </row>
    <row r="595" spans="99:99" s="37" customFormat="1" x14ac:dyDescent="0.3">
      <c r="CU595" s="38"/>
    </row>
    <row r="596" spans="99:99" s="37" customFormat="1" x14ac:dyDescent="0.3">
      <c r="CU596" s="38"/>
    </row>
    <row r="597" spans="99:99" s="37" customFormat="1" x14ac:dyDescent="0.3">
      <c r="CU597" s="38"/>
    </row>
    <row r="598" spans="99:99" s="37" customFormat="1" x14ac:dyDescent="0.3">
      <c r="CU598" s="38"/>
    </row>
    <row r="599" spans="99:99" s="37" customFormat="1" x14ac:dyDescent="0.3">
      <c r="CU599" s="38"/>
    </row>
    <row r="600" spans="99:99" s="37" customFormat="1" x14ac:dyDescent="0.3">
      <c r="CU600" s="38"/>
    </row>
    <row r="601" spans="99:99" s="37" customFormat="1" x14ac:dyDescent="0.3">
      <c r="CU601" s="38"/>
    </row>
    <row r="602" spans="99:99" s="37" customFormat="1" x14ac:dyDescent="0.3">
      <c r="CU602" s="38"/>
    </row>
    <row r="603" spans="99:99" s="37" customFormat="1" x14ac:dyDescent="0.3">
      <c r="CU603" s="38"/>
    </row>
    <row r="604" spans="99:99" s="37" customFormat="1" x14ac:dyDescent="0.3">
      <c r="CU604" s="38"/>
    </row>
    <row r="605" spans="99:99" s="37" customFormat="1" x14ac:dyDescent="0.3">
      <c r="CU605" s="38"/>
    </row>
    <row r="606" spans="99:99" s="37" customFormat="1" x14ac:dyDescent="0.3">
      <c r="CU606" s="38"/>
    </row>
    <row r="607" spans="99:99" s="37" customFormat="1" x14ac:dyDescent="0.3">
      <c r="CU607" s="38"/>
    </row>
    <row r="608" spans="99:99" s="37" customFormat="1" x14ac:dyDescent="0.3">
      <c r="CU608" s="38"/>
    </row>
    <row r="609" spans="99:99" s="37" customFormat="1" x14ac:dyDescent="0.3">
      <c r="CU609" s="38"/>
    </row>
    <row r="610" spans="99:99" s="37" customFormat="1" x14ac:dyDescent="0.3">
      <c r="CU610" s="38"/>
    </row>
    <row r="611" spans="99:99" s="37" customFormat="1" x14ac:dyDescent="0.3">
      <c r="CU611" s="38"/>
    </row>
    <row r="612" spans="99:99" s="37" customFormat="1" x14ac:dyDescent="0.3">
      <c r="CU612" s="38"/>
    </row>
    <row r="613" spans="99:99" s="37" customFormat="1" x14ac:dyDescent="0.3">
      <c r="CU613" s="38"/>
    </row>
    <row r="614" spans="99:99" s="37" customFormat="1" x14ac:dyDescent="0.3">
      <c r="CU614" s="38"/>
    </row>
    <row r="615" spans="99:99" s="37" customFormat="1" x14ac:dyDescent="0.3">
      <c r="CU615" s="38"/>
    </row>
    <row r="616" spans="99:99" s="37" customFormat="1" x14ac:dyDescent="0.3">
      <c r="CU616" s="38"/>
    </row>
    <row r="617" spans="99:99" s="37" customFormat="1" x14ac:dyDescent="0.3">
      <c r="CU617" s="38"/>
    </row>
    <row r="618" spans="99:99" s="37" customFormat="1" x14ac:dyDescent="0.3">
      <c r="CU618" s="38"/>
    </row>
    <row r="619" spans="99:99" s="37" customFormat="1" x14ac:dyDescent="0.3">
      <c r="CU619" s="38"/>
    </row>
    <row r="620" spans="99:99" s="37" customFormat="1" x14ac:dyDescent="0.3">
      <c r="CU620" s="38"/>
    </row>
    <row r="621" spans="99:99" s="37" customFormat="1" x14ac:dyDescent="0.3">
      <c r="CU621" s="38"/>
    </row>
    <row r="622" spans="99:99" s="37" customFormat="1" x14ac:dyDescent="0.3">
      <c r="CU622" s="38"/>
    </row>
    <row r="623" spans="99:99" s="37" customFormat="1" x14ac:dyDescent="0.3">
      <c r="CU623" s="38"/>
    </row>
    <row r="624" spans="99:99" s="37" customFormat="1" x14ac:dyDescent="0.3">
      <c r="CU624" s="38"/>
    </row>
    <row r="625" spans="99:99" s="37" customFormat="1" x14ac:dyDescent="0.3">
      <c r="CU625" s="38"/>
    </row>
    <row r="626" spans="99:99" s="37" customFormat="1" x14ac:dyDescent="0.3">
      <c r="CU626" s="38"/>
    </row>
    <row r="627" spans="99:99" s="37" customFormat="1" x14ac:dyDescent="0.3">
      <c r="CU627" s="38"/>
    </row>
    <row r="628" spans="99:99" s="37" customFormat="1" x14ac:dyDescent="0.3">
      <c r="CU628" s="38"/>
    </row>
    <row r="629" spans="99:99" s="37" customFormat="1" x14ac:dyDescent="0.3">
      <c r="CU629" s="38"/>
    </row>
    <row r="630" spans="99:99" s="37" customFormat="1" x14ac:dyDescent="0.3">
      <c r="CU630" s="38"/>
    </row>
    <row r="631" spans="99:99" s="37" customFormat="1" x14ac:dyDescent="0.3">
      <c r="CU631" s="38"/>
    </row>
    <row r="632" spans="99:99" s="37" customFormat="1" x14ac:dyDescent="0.3">
      <c r="CU632" s="38"/>
    </row>
    <row r="633" spans="99:99" s="37" customFormat="1" x14ac:dyDescent="0.3">
      <c r="CU633" s="38"/>
    </row>
    <row r="634" spans="99:99" s="37" customFormat="1" x14ac:dyDescent="0.3">
      <c r="CU634" s="38"/>
    </row>
    <row r="635" spans="99:99" s="37" customFormat="1" x14ac:dyDescent="0.3">
      <c r="CU635" s="38"/>
    </row>
    <row r="636" spans="99:99" s="37" customFormat="1" x14ac:dyDescent="0.3">
      <c r="CU636" s="38"/>
    </row>
    <row r="637" spans="99:99" s="37" customFormat="1" x14ac:dyDescent="0.3">
      <c r="CU637" s="38"/>
    </row>
    <row r="638" spans="99:99" s="37" customFormat="1" x14ac:dyDescent="0.3">
      <c r="CU638" s="38"/>
    </row>
    <row r="639" spans="99:99" s="37" customFormat="1" x14ac:dyDescent="0.3">
      <c r="CU639" s="38"/>
    </row>
    <row r="640" spans="99:99" s="37" customFormat="1" x14ac:dyDescent="0.3">
      <c r="CU640" s="38"/>
    </row>
    <row r="641" spans="99:99" s="37" customFormat="1" x14ac:dyDescent="0.3">
      <c r="CU641" s="38"/>
    </row>
    <row r="642" spans="99:99" s="37" customFormat="1" x14ac:dyDescent="0.3">
      <c r="CU642" s="38"/>
    </row>
    <row r="643" spans="99:99" s="37" customFormat="1" x14ac:dyDescent="0.3">
      <c r="CU643" s="38"/>
    </row>
    <row r="644" spans="99:99" s="37" customFormat="1" x14ac:dyDescent="0.3">
      <c r="CU644" s="38"/>
    </row>
    <row r="645" spans="99:99" s="37" customFormat="1" x14ac:dyDescent="0.3">
      <c r="CU645" s="38"/>
    </row>
    <row r="646" spans="99:99" s="37" customFormat="1" x14ac:dyDescent="0.3">
      <c r="CU646" s="38"/>
    </row>
    <row r="647" spans="99:99" s="37" customFormat="1" x14ac:dyDescent="0.3">
      <c r="CU647" s="38"/>
    </row>
    <row r="648" spans="99:99" s="37" customFormat="1" x14ac:dyDescent="0.3">
      <c r="CU648" s="38"/>
    </row>
    <row r="649" spans="99:99" s="37" customFormat="1" x14ac:dyDescent="0.3">
      <c r="CU649" s="38"/>
    </row>
    <row r="650" spans="99:99" s="37" customFormat="1" x14ac:dyDescent="0.3">
      <c r="CU650" s="38"/>
    </row>
    <row r="651" spans="99:99" s="37" customFormat="1" x14ac:dyDescent="0.3">
      <c r="CU651" s="38"/>
    </row>
    <row r="652" spans="99:99" s="37" customFormat="1" x14ac:dyDescent="0.3">
      <c r="CU652" s="38"/>
    </row>
    <row r="653" spans="99:99" s="37" customFormat="1" x14ac:dyDescent="0.3">
      <c r="CU653" s="38"/>
    </row>
    <row r="654" spans="99:99" s="37" customFormat="1" x14ac:dyDescent="0.3">
      <c r="CU654" s="38"/>
    </row>
    <row r="655" spans="99:99" s="37" customFormat="1" x14ac:dyDescent="0.3">
      <c r="CU655" s="38"/>
    </row>
    <row r="656" spans="99:99" s="37" customFormat="1" x14ac:dyDescent="0.3">
      <c r="CU656" s="38"/>
    </row>
    <row r="657" spans="99:99" s="37" customFormat="1" x14ac:dyDescent="0.3">
      <c r="CU657" s="38"/>
    </row>
    <row r="658" spans="99:99" s="37" customFormat="1" x14ac:dyDescent="0.3">
      <c r="CU658" s="38"/>
    </row>
    <row r="659" spans="99:99" s="37" customFormat="1" x14ac:dyDescent="0.3">
      <c r="CU659" s="38"/>
    </row>
    <row r="660" spans="99:99" s="37" customFormat="1" x14ac:dyDescent="0.3">
      <c r="CU660" s="38"/>
    </row>
    <row r="661" spans="99:99" s="37" customFormat="1" x14ac:dyDescent="0.3">
      <c r="CU661" s="38"/>
    </row>
    <row r="662" spans="99:99" s="37" customFormat="1" x14ac:dyDescent="0.3">
      <c r="CU662" s="38"/>
    </row>
    <row r="663" spans="99:99" s="37" customFormat="1" x14ac:dyDescent="0.3">
      <c r="CU663" s="38"/>
    </row>
    <row r="664" spans="99:99" s="37" customFormat="1" x14ac:dyDescent="0.3">
      <c r="CU664" s="38"/>
    </row>
    <row r="665" spans="99:99" s="37" customFormat="1" x14ac:dyDescent="0.3">
      <c r="CU665" s="38"/>
    </row>
    <row r="666" spans="99:99" s="37" customFormat="1" x14ac:dyDescent="0.3">
      <c r="CU666" s="38"/>
    </row>
    <row r="667" spans="99:99" s="37" customFormat="1" x14ac:dyDescent="0.3">
      <c r="CU667" s="38"/>
    </row>
    <row r="668" spans="99:99" s="37" customFormat="1" x14ac:dyDescent="0.3">
      <c r="CU668" s="38"/>
    </row>
    <row r="669" spans="99:99" s="37" customFormat="1" x14ac:dyDescent="0.3">
      <c r="CU669" s="38"/>
    </row>
    <row r="670" spans="99:99" s="37" customFormat="1" x14ac:dyDescent="0.3">
      <c r="CU670" s="38"/>
    </row>
    <row r="671" spans="99:99" s="37" customFormat="1" x14ac:dyDescent="0.3">
      <c r="CU671" s="38"/>
    </row>
    <row r="672" spans="99:99" s="37" customFormat="1" x14ac:dyDescent="0.3">
      <c r="CU672" s="38"/>
    </row>
    <row r="673" spans="99:99" s="37" customFormat="1" x14ac:dyDescent="0.3">
      <c r="CU673" s="38"/>
    </row>
    <row r="674" spans="99:99" s="37" customFormat="1" x14ac:dyDescent="0.3">
      <c r="CU674" s="38"/>
    </row>
    <row r="675" spans="99:99" s="37" customFormat="1" x14ac:dyDescent="0.3">
      <c r="CU675" s="38"/>
    </row>
    <row r="676" spans="99:99" s="37" customFormat="1" x14ac:dyDescent="0.3">
      <c r="CU676" s="38"/>
    </row>
    <row r="677" spans="99:99" s="37" customFormat="1" x14ac:dyDescent="0.3">
      <c r="CU677" s="38"/>
    </row>
    <row r="678" spans="99:99" s="37" customFormat="1" x14ac:dyDescent="0.3">
      <c r="CU678" s="38"/>
    </row>
    <row r="679" spans="99:99" s="37" customFormat="1" x14ac:dyDescent="0.3">
      <c r="CU679" s="38"/>
    </row>
    <row r="680" spans="99:99" s="37" customFormat="1" x14ac:dyDescent="0.3">
      <c r="CU680" s="38"/>
    </row>
    <row r="681" spans="99:99" s="37" customFormat="1" x14ac:dyDescent="0.3">
      <c r="CU681" s="38"/>
    </row>
    <row r="682" spans="99:99" s="37" customFormat="1" x14ac:dyDescent="0.3">
      <c r="CU682" s="38"/>
    </row>
    <row r="683" spans="99:99" s="37" customFormat="1" x14ac:dyDescent="0.3">
      <c r="CU683" s="38"/>
    </row>
    <row r="684" spans="99:99" s="37" customFormat="1" x14ac:dyDescent="0.3">
      <c r="CU684" s="38"/>
    </row>
    <row r="685" spans="99:99" s="37" customFormat="1" x14ac:dyDescent="0.3">
      <c r="CU685" s="38"/>
    </row>
    <row r="686" spans="99:99" s="37" customFormat="1" x14ac:dyDescent="0.3">
      <c r="CU686" s="38"/>
    </row>
    <row r="687" spans="99:99" s="37" customFormat="1" x14ac:dyDescent="0.3">
      <c r="CU687" s="38"/>
    </row>
    <row r="688" spans="99:99" s="37" customFormat="1" x14ac:dyDescent="0.3">
      <c r="CU688" s="38"/>
    </row>
    <row r="689" spans="99:99" s="37" customFormat="1" x14ac:dyDescent="0.3">
      <c r="CU689" s="38"/>
    </row>
    <row r="690" spans="99:99" s="37" customFormat="1" x14ac:dyDescent="0.3">
      <c r="CU690" s="38"/>
    </row>
    <row r="691" spans="99:99" s="37" customFormat="1" x14ac:dyDescent="0.3">
      <c r="CU691" s="38"/>
    </row>
    <row r="692" spans="99:99" s="37" customFormat="1" x14ac:dyDescent="0.3">
      <c r="CU692" s="38"/>
    </row>
    <row r="693" spans="99:99" s="37" customFormat="1" x14ac:dyDescent="0.3">
      <c r="CU693" s="38"/>
    </row>
    <row r="694" spans="99:99" s="37" customFormat="1" x14ac:dyDescent="0.3">
      <c r="CU694" s="38"/>
    </row>
    <row r="695" spans="99:99" s="37" customFormat="1" x14ac:dyDescent="0.3">
      <c r="CU695" s="38"/>
    </row>
    <row r="696" spans="99:99" s="37" customFormat="1" x14ac:dyDescent="0.3">
      <c r="CU696" s="38"/>
    </row>
    <row r="697" spans="99:99" s="37" customFormat="1" x14ac:dyDescent="0.3">
      <c r="CU697" s="38"/>
    </row>
    <row r="698" spans="99:99" s="37" customFormat="1" x14ac:dyDescent="0.3">
      <c r="CU698" s="38"/>
    </row>
    <row r="699" spans="99:99" s="37" customFormat="1" x14ac:dyDescent="0.3">
      <c r="CU699" s="38"/>
    </row>
    <row r="700" spans="99:99" s="37" customFormat="1" x14ac:dyDescent="0.3">
      <c r="CU700" s="38"/>
    </row>
    <row r="701" spans="99:99" s="37" customFormat="1" x14ac:dyDescent="0.3">
      <c r="CU701" s="38"/>
    </row>
    <row r="702" spans="99:99" s="37" customFormat="1" x14ac:dyDescent="0.3">
      <c r="CU702" s="38"/>
    </row>
    <row r="703" spans="99:99" s="37" customFormat="1" x14ac:dyDescent="0.3">
      <c r="CU703" s="38"/>
    </row>
    <row r="704" spans="99:99" s="37" customFormat="1" x14ac:dyDescent="0.3">
      <c r="CU704" s="38"/>
    </row>
    <row r="705" spans="99:99" s="37" customFormat="1" x14ac:dyDescent="0.3">
      <c r="CU705" s="38"/>
    </row>
    <row r="706" spans="99:99" s="37" customFormat="1" x14ac:dyDescent="0.3">
      <c r="CU706" s="38"/>
    </row>
    <row r="707" spans="99:99" s="37" customFormat="1" x14ac:dyDescent="0.3">
      <c r="CU707" s="38"/>
    </row>
    <row r="708" spans="99:99" s="37" customFormat="1" x14ac:dyDescent="0.3">
      <c r="CU708" s="38"/>
    </row>
    <row r="709" spans="99:99" s="37" customFormat="1" x14ac:dyDescent="0.3">
      <c r="CU709" s="38"/>
    </row>
    <row r="710" spans="99:99" s="37" customFormat="1" x14ac:dyDescent="0.3">
      <c r="CU710" s="38"/>
    </row>
    <row r="711" spans="99:99" s="37" customFormat="1" x14ac:dyDescent="0.3">
      <c r="CU711" s="38"/>
    </row>
    <row r="712" spans="99:99" s="37" customFormat="1" x14ac:dyDescent="0.3">
      <c r="CU712" s="38"/>
    </row>
    <row r="713" spans="99:99" s="37" customFormat="1" x14ac:dyDescent="0.3">
      <c r="CU713" s="38"/>
    </row>
    <row r="714" spans="99:99" s="37" customFormat="1" x14ac:dyDescent="0.3">
      <c r="CU714" s="38"/>
    </row>
    <row r="715" spans="99:99" s="37" customFormat="1" x14ac:dyDescent="0.3">
      <c r="CU715" s="38"/>
    </row>
    <row r="716" spans="99:99" s="37" customFormat="1" x14ac:dyDescent="0.3">
      <c r="CU716" s="38"/>
    </row>
    <row r="717" spans="99:99" s="37" customFormat="1" x14ac:dyDescent="0.3">
      <c r="CU717" s="38"/>
    </row>
    <row r="718" spans="99:99" s="37" customFormat="1" x14ac:dyDescent="0.3">
      <c r="CU718" s="38"/>
    </row>
    <row r="719" spans="99:99" s="37" customFormat="1" x14ac:dyDescent="0.3">
      <c r="CU719" s="38"/>
    </row>
    <row r="720" spans="99:99" s="37" customFormat="1" x14ac:dyDescent="0.3">
      <c r="CU720" s="38"/>
    </row>
    <row r="721" spans="99:99" s="37" customFormat="1" x14ac:dyDescent="0.3">
      <c r="CU721" s="38"/>
    </row>
    <row r="722" spans="99:99" s="37" customFormat="1" x14ac:dyDescent="0.3">
      <c r="CU722" s="38"/>
    </row>
    <row r="723" spans="99:99" s="37" customFormat="1" x14ac:dyDescent="0.3">
      <c r="CU723" s="38"/>
    </row>
    <row r="724" spans="99:99" s="37" customFormat="1" x14ac:dyDescent="0.3">
      <c r="CU724" s="38"/>
    </row>
    <row r="725" spans="99:99" s="37" customFormat="1" x14ac:dyDescent="0.3">
      <c r="CU725" s="38"/>
    </row>
    <row r="726" spans="99:99" s="37" customFormat="1" x14ac:dyDescent="0.3">
      <c r="CU726" s="38"/>
    </row>
    <row r="727" spans="99:99" s="37" customFormat="1" x14ac:dyDescent="0.3">
      <c r="CU727" s="38"/>
    </row>
    <row r="728" spans="99:99" s="37" customFormat="1" x14ac:dyDescent="0.3">
      <c r="CU728" s="38"/>
    </row>
    <row r="729" spans="99:99" s="37" customFormat="1" x14ac:dyDescent="0.3">
      <c r="CU729" s="38"/>
    </row>
    <row r="730" spans="99:99" s="37" customFormat="1" x14ac:dyDescent="0.3">
      <c r="CU730" s="38"/>
    </row>
    <row r="731" spans="99:99" s="37" customFormat="1" x14ac:dyDescent="0.3">
      <c r="CU731" s="38"/>
    </row>
    <row r="732" spans="99:99" s="37" customFormat="1" x14ac:dyDescent="0.3">
      <c r="CU732" s="38"/>
    </row>
    <row r="733" spans="99:99" s="37" customFormat="1" x14ac:dyDescent="0.3">
      <c r="CU733" s="38"/>
    </row>
    <row r="734" spans="99:99" s="37" customFormat="1" x14ac:dyDescent="0.3">
      <c r="CU734" s="38"/>
    </row>
    <row r="735" spans="99:99" s="37" customFormat="1" x14ac:dyDescent="0.3">
      <c r="CU735" s="38"/>
    </row>
    <row r="736" spans="99:99" s="37" customFormat="1" x14ac:dyDescent="0.3">
      <c r="CU736" s="38"/>
    </row>
    <row r="737" spans="99:99" s="37" customFormat="1" x14ac:dyDescent="0.3">
      <c r="CU737" s="38"/>
    </row>
    <row r="738" spans="99:99" s="37" customFormat="1" x14ac:dyDescent="0.3">
      <c r="CU738" s="38"/>
    </row>
    <row r="739" spans="99:99" s="37" customFormat="1" x14ac:dyDescent="0.3">
      <c r="CU739" s="38"/>
    </row>
    <row r="740" spans="99:99" s="37" customFormat="1" x14ac:dyDescent="0.3">
      <c r="CU740" s="38"/>
    </row>
    <row r="741" spans="99:99" s="37" customFormat="1" x14ac:dyDescent="0.3">
      <c r="CU741" s="38"/>
    </row>
    <row r="742" spans="99:99" s="37" customFormat="1" x14ac:dyDescent="0.3">
      <c r="CU742" s="38"/>
    </row>
    <row r="743" spans="99:99" s="37" customFormat="1" x14ac:dyDescent="0.3">
      <c r="CU743" s="38"/>
    </row>
    <row r="744" spans="99:99" s="37" customFormat="1" x14ac:dyDescent="0.3">
      <c r="CU744" s="38"/>
    </row>
    <row r="745" spans="99:99" s="37" customFormat="1" x14ac:dyDescent="0.3">
      <c r="CU745" s="38"/>
    </row>
    <row r="746" spans="99:99" s="37" customFormat="1" x14ac:dyDescent="0.3">
      <c r="CU746" s="38"/>
    </row>
    <row r="747" spans="99:99" s="37" customFormat="1" x14ac:dyDescent="0.3">
      <c r="CU747" s="38"/>
    </row>
    <row r="748" spans="99:99" s="37" customFormat="1" x14ac:dyDescent="0.3">
      <c r="CU748" s="38"/>
    </row>
    <row r="749" spans="99:99" s="37" customFormat="1" x14ac:dyDescent="0.3">
      <c r="CU749" s="38"/>
    </row>
    <row r="750" spans="99:99" s="37" customFormat="1" x14ac:dyDescent="0.3">
      <c r="CU750" s="38"/>
    </row>
    <row r="751" spans="99:99" s="37" customFormat="1" x14ac:dyDescent="0.3">
      <c r="CU751" s="38"/>
    </row>
    <row r="752" spans="99:99" s="37" customFormat="1" x14ac:dyDescent="0.3">
      <c r="CU752" s="38"/>
    </row>
    <row r="753" spans="99:99" s="37" customFormat="1" x14ac:dyDescent="0.3">
      <c r="CU753" s="38"/>
    </row>
    <row r="754" spans="99:99" s="37" customFormat="1" x14ac:dyDescent="0.3">
      <c r="CU754" s="38"/>
    </row>
    <row r="755" spans="99:99" s="37" customFormat="1" x14ac:dyDescent="0.3">
      <c r="CU755" s="38"/>
    </row>
    <row r="756" spans="99:99" s="37" customFormat="1" x14ac:dyDescent="0.3">
      <c r="CU756" s="38"/>
    </row>
    <row r="757" spans="99:99" s="37" customFormat="1" x14ac:dyDescent="0.3">
      <c r="CU757" s="38"/>
    </row>
    <row r="758" spans="99:99" s="37" customFormat="1" x14ac:dyDescent="0.3">
      <c r="CU758" s="38"/>
    </row>
    <row r="759" spans="99:99" s="37" customFormat="1" x14ac:dyDescent="0.3">
      <c r="CU759" s="38"/>
    </row>
    <row r="760" spans="99:99" s="37" customFormat="1" x14ac:dyDescent="0.3">
      <c r="CU760" s="38"/>
    </row>
    <row r="761" spans="99:99" s="37" customFormat="1" x14ac:dyDescent="0.3">
      <c r="CU761" s="38"/>
    </row>
    <row r="762" spans="99:99" s="37" customFormat="1" x14ac:dyDescent="0.3">
      <c r="CU762" s="38"/>
    </row>
    <row r="763" spans="99:99" s="37" customFormat="1" x14ac:dyDescent="0.3">
      <c r="CU763" s="38"/>
    </row>
    <row r="764" spans="99:99" s="37" customFormat="1" x14ac:dyDescent="0.3">
      <c r="CU764" s="38"/>
    </row>
    <row r="765" spans="99:99" s="37" customFormat="1" x14ac:dyDescent="0.3">
      <c r="CU765" s="38"/>
    </row>
    <row r="766" spans="99:99" s="37" customFormat="1" x14ac:dyDescent="0.3">
      <c r="CU766" s="38"/>
    </row>
    <row r="767" spans="99:99" s="37" customFormat="1" x14ac:dyDescent="0.3">
      <c r="CU767" s="38"/>
    </row>
    <row r="768" spans="99:99" s="37" customFormat="1" x14ac:dyDescent="0.3">
      <c r="CU768" s="38"/>
    </row>
    <row r="769" spans="99:99" s="37" customFormat="1" x14ac:dyDescent="0.3">
      <c r="CU769" s="38"/>
    </row>
    <row r="770" spans="99:99" s="37" customFormat="1" x14ac:dyDescent="0.3">
      <c r="CU770" s="38"/>
    </row>
    <row r="771" spans="99:99" s="37" customFormat="1" x14ac:dyDescent="0.3">
      <c r="CU771" s="38"/>
    </row>
    <row r="772" spans="99:99" s="37" customFormat="1" x14ac:dyDescent="0.3">
      <c r="CU772" s="38"/>
    </row>
    <row r="773" spans="99:99" s="37" customFormat="1" x14ac:dyDescent="0.3">
      <c r="CU773" s="38"/>
    </row>
    <row r="774" spans="99:99" s="37" customFormat="1" x14ac:dyDescent="0.3">
      <c r="CU774" s="38"/>
    </row>
    <row r="775" spans="99:99" s="37" customFormat="1" x14ac:dyDescent="0.3">
      <c r="CU775" s="38"/>
    </row>
    <row r="776" spans="99:99" s="37" customFormat="1" x14ac:dyDescent="0.3">
      <c r="CU776" s="38"/>
    </row>
    <row r="777" spans="99:99" s="37" customFormat="1" x14ac:dyDescent="0.3">
      <c r="CU777" s="38"/>
    </row>
    <row r="778" spans="99:99" s="37" customFormat="1" x14ac:dyDescent="0.3">
      <c r="CU778" s="38"/>
    </row>
    <row r="779" spans="99:99" s="37" customFormat="1" x14ac:dyDescent="0.3">
      <c r="CU779" s="38"/>
    </row>
    <row r="780" spans="99:99" s="37" customFormat="1" x14ac:dyDescent="0.3">
      <c r="CU780" s="38"/>
    </row>
    <row r="781" spans="99:99" s="37" customFormat="1" x14ac:dyDescent="0.3">
      <c r="CU781" s="38"/>
    </row>
    <row r="782" spans="99:99" s="37" customFormat="1" x14ac:dyDescent="0.3">
      <c r="CU782" s="38"/>
    </row>
    <row r="783" spans="99:99" s="37" customFormat="1" x14ac:dyDescent="0.3">
      <c r="CU783" s="38"/>
    </row>
    <row r="784" spans="99:99" s="37" customFormat="1" x14ac:dyDescent="0.3">
      <c r="CU784" s="38"/>
    </row>
    <row r="785" spans="99:99" s="37" customFormat="1" x14ac:dyDescent="0.3">
      <c r="CU785" s="38"/>
    </row>
    <row r="786" spans="99:99" s="37" customFormat="1" x14ac:dyDescent="0.3">
      <c r="CU786" s="38"/>
    </row>
    <row r="787" spans="99:99" s="37" customFormat="1" x14ac:dyDescent="0.3">
      <c r="CU787" s="38"/>
    </row>
    <row r="788" spans="99:99" s="37" customFormat="1" x14ac:dyDescent="0.3">
      <c r="CU788" s="38"/>
    </row>
    <row r="789" spans="99:99" s="37" customFormat="1" x14ac:dyDescent="0.3">
      <c r="CU789" s="38"/>
    </row>
    <row r="790" spans="99:99" s="37" customFormat="1" x14ac:dyDescent="0.3">
      <c r="CU790" s="38"/>
    </row>
    <row r="791" spans="99:99" s="37" customFormat="1" x14ac:dyDescent="0.3">
      <c r="CU791" s="38"/>
    </row>
    <row r="792" spans="99:99" s="37" customFormat="1" x14ac:dyDescent="0.3">
      <c r="CU792" s="38"/>
    </row>
    <row r="793" spans="99:99" s="37" customFormat="1" x14ac:dyDescent="0.3">
      <c r="CU793" s="38"/>
    </row>
    <row r="794" spans="99:99" s="37" customFormat="1" x14ac:dyDescent="0.3">
      <c r="CU794" s="38"/>
    </row>
    <row r="795" spans="99:99" s="37" customFormat="1" x14ac:dyDescent="0.3">
      <c r="CU795" s="38"/>
    </row>
    <row r="796" spans="99:99" s="37" customFormat="1" x14ac:dyDescent="0.3">
      <c r="CU796" s="38"/>
    </row>
    <row r="797" spans="99:99" s="37" customFormat="1" x14ac:dyDescent="0.3">
      <c r="CU797" s="38"/>
    </row>
    <row r="798" spans="99:99" s="37" customFormat="1" x14ac:dyDescent="0.3">
      <c r="CU798" s="38"/>
    </row>
    <row r="799" spans="99:99" s="37" customFormat="1" x14ac:dyDescent="0.3">
      <c r="CU799" s="38"/>
    </row>
    <row r="800" spans="99:99" s="37" customFormat="1" x14ac:dyDescent="0.3">
      <c r="CU800" s="38"/>
    </row>
    <row r="801" spans="99:99" s="37" customFormat="1" x14ac:dyDescent="0.3">
      <c r="CU801" s="38"/>
    </row>
    <row r="802" spans="99:99" s="37" customFormat="1" x14ac:dyDescent="0.3">
      <c r="CU802" s="38"/>
    </row>
    <row r="803" spans="99:99" s="37" customFormat="1" x14ac:dyDescent="0.3">
      <c r="CU803" s="38"/>
    </row>
    <row r="804" spans="99:99" s="37" customFormat="1" x14ac:dyDescent="0.3">
      <c r="CU804" s="38"/>
    </row>
    <row r="805" spans="99:99" s="37" customFormat="1" x14ac:dyDescent="0.3">
      <c r="CU805" s="38"/>
    </row>
    <row r="806" spans="99:99" s="37" customFormat="1" x14ac:dyDescent="0.3">
      <c r="CU806" s="38"/>
    </row>
    <row r="807" spans="99:99" s="37" customFormat="1" x14ac:dyDescent="0.3">
      <c r="CU807" s="38"/>
    </row>
    <row r="808" spans="99:99" s="37" customFormat="1" x14ac:dyDescent="0.3">
      <c r="CU808" s="38"/>
    </row>
    <row r="809" spans="99:99" s="37" customFormat="1" x14ac:dyDescent="0.3">
      <c r="CU809" s="38"/>
    </row>
    <row r="810" spans="99:99" s="37" customFormat="1" x14ac:dyDescent="0.3">
      <c r="CU810" s="38"/>
    </row>
    <row r="811" spans="99:99" s="37" customFormat="1" x14ac:dyDescent="0.3">
      <c r="CU811" s="38"/>
    </row>
    <row r="812" spans="99:99" s="37" customFormat="1" x14ac:dyDescent="0.3">
      <c r="CU812" s="38"/>
    </row>
    <row r="813" spans="99:99" s="37" customFormat="1" x14ac:dyDescent="0.3">
      <c r="CU813" s="38"/>
    </row>
    <row r="814" spans="99:99" s="37" customFormat="1" x14ac:dyDescent="0.3">
      <c r="CU814" s="38"/>
    </row>
    <row r="815" spans="99:99" s="37" customFormat="1" x14ac:dyDescent="0.3">
      <c r="CU815" s="38"/>
    </row>
    <row r="816" spans="99:99" s="37" customFormat="1" x14ac:dyDescent="0.3">
      <c r="CU816" s="38"/>
    </row>
    <row r="817" spans="99:99" s="37" customFormat="1" x14ac:dyDescent="0.3">
      <c r="CU817" s="38"/>
    </row>
    <row r="818" spans="99:99" s="37" customFormat="1" x14ac:dyDescent="0.3">
      <c r="CU818" s="38"/>
    </row>
    <row r="819" spans="99:99" s="37" customFormat="1" x14ac:dyDescent="0.3">
      <c r="CU819" s="38"/>
    </row>
    <row r="820" spans="99:99" s="37" customFormat="1" x14ac:dyDescent="0.3">
      <c r="CU820" s="38"/>
    </row>
    <row r="821" spans="99:99" s="37" customFormat="1" x14ac:dyDescent="0.3">
      <c r="CU821" s="38"/>
    </row>
    <row r="822" spans="99:99" s="37" customFormat="1" x14ac:dyDescent="0.3">
      <c r="CU822" s="38"/>
    </row>
    <row r="823" spans="99:99" s="37" customFormat="1" x14ac:dyDescent="0.3">
      <c r="CU823" s="38"/>
    </row>
    <row r="824" spans="99:99" s="37" customFormat="1" x14ac:dyDescent="0.3">
      <c r="CU824" s="38"/>
    </row>
    <row r="825" spans="99:99" s="37" customFormat="1" x14ac:dyDescent="0.3">
      <c r="CU825" s="38"/>
    </row>
    <row r="826" spans="99:99" s="37" customFormat="1" x14ac:dyDescent="0.3">
      <c r="CU826" s="38"/>
    </row>
    <row r="827" spans="99:99" s="37" customFormat="1" x14ac:dyDescent="0.3">
      <c r="CU827" s="38"/>
    </row>
    <row r="828" spans="99:99" s="37" customFormat="1" x14ac:dyDescent="0.3">
      <c r="CU828" s="38"/>
    </row>
    <row r="829" spans="99:99" s="37" customFormat="1" x14ac:dyDescent="0.3">
      <c r="CU829" s="38"/>
    </row>
    <row r="830" spans="99:99" s="37" customFormat="1" x14ac:dyDescent="0.3">
      <c r="CU830" s="38"/>
    </row>
    <row r="831" spans="99:99" s="37" customFormat="1" x14ac:dyDescent="0.3">
      <c r="CU831" s="38"/>
    </row>
    <row r="832" spans="99:99" s="37" customFormat="1" x14ac:dyDescent="0.3">
      <c r="CU832" s="38"/>
    </row>
    <row r="833" spans="99:99" s="37" customFormat="1" x14ac:dyDescent="0.3">
      <c r="CU833" s="38"/>
    </row>
    <row r="834" spans="99:99" s="37" customFormat="1" x14ac:dyDescent="0.3">
      <c r="CU834" s="38"/>
    </row>
    <row r="835" spans="99:99" s="37" customFormat="1" x14ac:dyDescent="0.3">
      <c r="CU835" s="38"/>
    </row>
    <row r="836" spans="99:99" s="37" customFormat="1" x14ac:dyDescent="0.3">
      <c r="CU836" s="38"/>
    </row>
    <row r="837" spans="99:99" s="37" customFormat="1" x14ac:dyDescent="0.3">
      <c r="CU837" s="38"/>
    </row>
    <row r="838" spans="99:99" s="37" customFormat="1" x14ac:dyDescent="0.3">
      <c r="CU838" s="38"/>
    </row>
    <row r="839" spans="99:99" s="37" customFormat="1" x14ac:dyDescent="0.3">
      <c r="CU839" s="38"/>
    </row>
    <row r="840" spans="99:99" s="37" customFormat="1" x14ac:dyDescent="0.3">
      <c r="CU840" s="38"/>
    </row>
    <row r="841" spans="99:99" s="37" customFormat="1" x14ac:dyDescent="0.3">
      <c r="CU841" s="38"/>
    </row>
    <row r="842" spans="99:99" s="37" customFormat="1" x14ac:dyDescent="0.3">
      <c r="CU842" s="38"/>
    </row>
    <row r="843" spans="99:99" s="37" customFormat="1" x14ac:dyDescent="0.3">
      <c r="CU843" s="38"/>
    </row>
    <row r="844" spans="99:99" s="37" customFormat="1" x14ac:dyDescent="0.3">
      <c r="CU844" s="38"/>
    </row>
    <row r="845" spans="99:99" s="37" customFormat="1" x14ac:dyDescent="0.3">
      <c r="CU845" s="38"/>
    </row>
    <row r="846" spans="99:99" s="37" customFormat="1" x14ac:dyDescent="0.3">
      <c r="CU846" s="38"/>
    </row>
    <row r="847" spans="99:99" s="37" customFormat="1" x14ac:dyDescent="0.3">
      <c r="CU847" s="38"/>
    </row>
    <row r="848" spans="99:99" s="37" customFormat="1" x14ac:dyDescent="0.3">
      <c r="CU848" s="38"/>
    </row>
    <row r="849" spans="99:99" s="37" customFormat="1" x14ac:dyDescent="0.3">
      <c r="CU849" s="38"/>
    </row>
    <row r="850" spans="99:99" s="37" customFormat="1" x14ac:dyDescent="0.3">
      <c r="CU850" s="38"/>
    </row>
    <row r="851" spans="99:99" s="37" customFormat="1" x14ac:dyDescent="0.3">
      <c r="CU851" s="38"/>
    </row>
    <row r="852" spans="99:99" s="37" customFormat="1" x14ac:dyDescent="0.3">
      <c r="CU852" s="38"/>
    </row>
    <row r="853" spans="99:99" s="37" customFormat="1" x14ac:dyDescent="0.3">
      <c r="CU853" s="38"/>
    </row>
    <row r="854" spans="99:99" s="37" customFormat="1" x14ac:dyDescent="0.3">
      <c r="CU854" s="38"/>
    </row>
    <row r="855" spans="99:99" s="37" customFormat="1" x14ac:dyDescent="0.3">
      <c r="CU855" s="38"/>
    </row>
    <row r="856" spans="99:99" s="37" customFormat="1" x14ac:dyDescent="0.3">
      <c r="CU856" s="38"/>
    </row>
    <row r="857" spans="99:99" s="37" customFormat="1" x14ac:dyDescent="0.3">
      <c r="CU857" s="38"/>
    </row>
    <row r="858" spans="99:99" s="37" customFormat="1" x14ac:dyDescent="0.3">
      <c r="CU858" s="38"/>
    </row>
    <row r="859" spans="99:99" s="37" customFormat="1" x14ac:dyDescent="0.3">
      <c r="CU859" s="38"/>
    </row>
    <row r="860" spans="99:99" s="37" customFormat="1" x14ac:dyDescent="0.3">
      <c r="CU860" s="38"/>
    </row>
    <row r="861" spans="99:99" s="37" customFormat="1" x14ac:dyDescent="0.3">
      <c r="CU861" s="38"/>
    </row>
    <row r="862" spans="99:99" s="37" customFormat="1" x14ac:dyDescent="0.3">
      <c r="CU862" s="38"/>
    </row>
    <row r="863" spans="99:99" s="37" customFormat="1" x14ac:dyDescent="0.3">
      <c r="CU863" s="38"/>
    </row>
    <row r="864" spans="99:99" s="37" customFormat="1" x14ac:dyDescent="0.3">
      <c r="CU864" s="38"/>
    </row>
    <row r="865" spans="99:99" s="37" customFormat="1" x14ac:dyDescent="0.3">
      <c r="CU865" s="38"/>
    </row>
    <row r="866" spans="99:99" s="37" customFormat="1" x14ac:dyDescent="0.3">
      <c r="CU866" s="38"/>
    </row>
    <row r="867" spans="99:99" s="37" customFormat="1" x14ac:dyDescent="0.3">
      <c r="CU867" s="38"/>
    </row>
    <row r="868" spans="99:99" s="37" customFormat="1" x14ac:dyDescent="0.3">
      <c r="CU868" s="38"/>
    </row>
    <row r="869" spans="99:99" s="37" customFormat="1" x14ac:dyDescent="0.3">
      <c r="CU869" s="38"/>
    </row>
    <row r="870" spans="99:99" s="37" customFormat="1" x14ac:dyDescent="0.3">
      <c r="CU870" s="38"/>
    </row>
    <row r="871" spans="99:99" s="37" customFormat="1" x14ac:dyDescent="0.3">
      <c r="CU871" s="38"/>
    </row>
    <row r="872" spans="99:99" s="37" customFormat="1" x14ac:dyDescent="0.3">
      <c r="CU872" s="38"/>
    </row>
    <row r="873" spans="99:99" s="37" customFormat="1" x14ac:dyDescent="0.3">
      <c r="CU873" s="38"/>
    </row>
    <row r="874" spans="99:99" s="37" customFormat="1" x14ac:dyDescent="0.3">
      <c r="CU874" s="38"/>
    </row>
    <row r="875" spans="99:99" s="37" customFormat="1" x14ac:dyDescent="0.3">
      <c r="CU875" s="38"/>
    </row>
    <row r="876" spans="99:99" s="37" customFormat="1" x14ac:dyDescent="0.3">
      <c r="CU876" s="38"/>
    </row>
    <row r="877" spans="99:99" s="37" customFormat="1" x14ac:dyDescent="0.3">
      <c r="CU877" s="38"/>
    </row>
    <row r="878" spans="99:99" s="37" customFormat="1" x14ac:dyDescent="0.3">
      <c r="CU878" s="38"/>
    </row>
    <row r="879" spans="99:99" s="37" customFormat="1" x14ac:dyDescent="0.3">
      <c r="CU879" s="38"/>
    </row>
    <row r="880" spans="99:99" s="37" customFormat="1" x14ac:dyDescent="0.3">
      <c r="CU880" s="38"/>
    </row>
    <row r="881" spans="99:99" s="37" customFormat="1" x14ac:dyDescent="0.3">
      <c r="CU881" s="38"/>
    </row>
    <row r="882" spans="99:99" s="37" customFormat="1" x14ac:dyDescent="0.3">
      <c r="CU882" s="38"/>
    </row>
    <row r="883" spans="99:99" s="37" customFormat="1" x14ac:dyDescent="0.3">
      <c r="CU883" s="38"/>
    </row>
    <row r="884" spans="99:99" s="37" customFormat="1" x14ac:dyDescent="0.3">
      <c r="CU884" s="38"/>
    </row>
    <row r="885" spans="99:99" s="37" customFormat="1" x14ac:dyDescent="0.3">
      <c r="CU885" s="38"/>
    </row>
    <row r="886" spans="99:99" s="37" customFormat="1" x14ac:dyDescent="0.3">
      <c r="CU886" s="38"/>
    </row>
    <row r="887" spans="99:99" s="37" customFormat="1" x14ac:dyDescent="0.3">
      <c r="CU887" s="38"/>
    </row>
    <row r="888" spans="99:99" s="37" customFormat="1" x14ac:dyDescent="0.3">
      <c r="CU888" s="38"/>
    </row>
    <row r="889" spans="99:99" s="37" customFormat="1" x14ac:dyDescent="0.3">
      <c r="CU889" s="38"/>
    </row>
    <row r="890" spans="99:99" s="37" customFormat="1" x14ac:dyDescent="0.3">
      <c r="CU890" s="38"/>
    </row>
    <row r="891" spans="99:99" s="37" customFormat="1" x14ac:dyDescent="0.3">
      <c r="CU891" s="38"/>
    </row>
    <row r="892" spans="99:99" s="37" customFormat="1" x14ac:dyDescent="0.3">
      <c r="CU892" s="38"/>
    </row>
    <row r="893" spans="99:99" s="37" customFormat="1" x14ac:dyDescent="0.3">
      <c r="CU893" s="38"/>
    </row>
    <row r="894" spans="99:99" s="37" customFormat="1" x14ac:dyDescent="0.3">
      <c r="CU894" s="38"/>
    </row>
    <row r="895" spans="99:99" s="37" customFormat="1" x14ac:dyDescent="0.3">
      <c r="CU895" s="38"/>
    </row>
    <row r="896" spans="99:99" s="37" customFormat="1" x14ac:dyDescent="0.3">
      <c r="CU896" s="38"/>
    </row>
    <row r="897" spans="99:99" s="37" customFormat="1" x14ac:dyDescent="0.3">
      <c r="CU897" s="38"/>
    </row>
    <row r="898" spans="99:99" s="37" customFormat="1" x14ac:dyDescent="0.3">
      <c r="CU898" s="38"/>
    </row>
    <row r="899" spans="99:99" s="37" customFormat="1" x14ac:dyDescent="0.3">
      <c r="CU899" s="38"/>
    </row>
    <row r="900" spans="99:99" s="37" customFormat="1" x14ac:dyDescent="0.3">
      <c r="CU900" s="38"/>
    </row>
    <row r="901" spans="99:99" s="37" customFormat="1" x14ac:dyDescent="0.3">
      <c r="CU901" s="38"/>
    </row>
    <row r="902" spans="99:99" s="37" customFormat="1" x14ac:dyDescent="0.3">
      <c r="CU902" s="38"/>
    </row>
    <row r="903" spans="99:99" s="37" customFormat="1" x14ac:dyDescent="0.3">
      <c r="CU903" s="38"/>
    </row>
    <row r="904" spans="99:99" s="37" customFormat="1" x14ac:dyDescent="0.3">
      <c r="CU904" s="38"/>
    </row>
    <row r="905" spans="99:99" s="37" customFormat="1" x14ac:dyDescent="0.3">
      <c r="CU905" s="38"/>
    </row>
    <row r="906" spans="99:99" s="37" customFormat="1" x14ac:dyDescent="0.3">
      <c r="CU906" s="38"/>
    </row>
    <row r="907" spans="99:99" s="37" customFormat="1" x14ac:dyDescent="0.3">
      <c r="CU907" s="38"/>
    </row>
    <row r="908" spans="99:99" s="37" customFormat="1" x14ac:dyDescent="0.3">
      <c r="CU908" s="38"/>
    </row>
    <row r="909" spans="99:99" s="37" customFormat="1" x14ac:dyDescent="0.3">
      <c r="CU909" s="38"/>
    </row>
    <row r="910" spans="99:99" s="37" customFormat="1" x14ac:dyDescent="0.3">
      <c r="CU910" s="38"/>
    </row>
    <row r="911" spans="99:99" s="37" customFormat="1" x14ac:dyDescent="0.3">
      <c r="CU911" s="38"/>
    </row>
    <row r="912" spans="99:99" s="37" customFormat="1" x14ac:dyDescent="0.3">
      <c r="CU912" s="38"/>
    </row>
    <row r="913" spans="99:99" s="37" customFormat="1" x14ac:dyDescent="0.3">
      <c r="CU913" s="38"/>
    </row>
    <row r="914" spans="99:99" s="37" customFormat="1" x14ac:dyDescent="0.3">
      <c r="CU914" s="38"/>
    </row>
    <row r="915" spans="99:99" s="37" customFormat="1" x14ac:dyDescent="0.3">
      <c r="CU915" s="38"/>
    </row>
    <row r="916" spans="99:99" s="37" customFormat="1" x14ac:dyDescent="0.3">
      <c r="CU916" s="38"/>
    </row>
    <row r="917" spans="99:99" s="37" customFormat="1" x14ac:dyDescent="0.3">
      <c r="CU917" s="38"/>
    </row>
    <row r="918" spans="99:99" s="37" customFormat="1" x14ac:dyDescent="0.3">
      <c r="CU918" s="38"/>
    </row>
    <row r="919" spans="99:99" s="37" customFormat="1" x14ac:dyDescent="0.3">
      <c r="CU919" s="38"/>
    </row>
    <row r="920" spans="99:99" s="37" customFormat="1" x14ac:dyDescent="0.3">
      <c r="CU920" s="38"/>
    </row>
    <row r="921" spans="99:99" s="37" customFormat="1" x14ac:dyDescent="0.3">
      <c r="CU921" s="38"/>
    </row>
    <row r="922" spans="99:99" s="37" customFormat="1" x14ac:dyDescent="0.3">
      <c r="CU922" s="38"/>
    </row>
    <row r="923" spans="99:99" s="37" customFormat="1" x14ac:dyDescent="0.3">
      <c r="CU923" s="38"/>
    </row>
    <row r="924" spans="99:99" s="37" customFormat="1" x14ac:dyDescent="0.3">
      <c r="CU924" s="38"/>
    </row>
    <row r="925" spans="99:99" s="37" customFormat="1" x14ac:dyDescent="0.3">
      <c r="CU925" s="38"/>
    </row>
    <row r="926" spans="99:99" s="37" customFormat="1" x14ac:dyDescent="0.3">
      <c r="CU926" s="38"/>
    </row>
    <row r="927" spans="99:99" s="37" customFormat="1" x14ac:dyDescent="0.3">
      <c r="CU927" s="38"/>
    </row>
    <row r="928" spans="99:99" s="37" customFormat="1" x14ac:dyDescent="0.3">
      <c r="CU928" s="38"/>
    </row>
    <row r="929" spans="99:99" s="37" customFormat="1" x14ac:dyDescent="0.3">
      <c r="CU929" s="38"/>
    </row>
    <row r="930" spans="99:99" s="37" customFormat="1" x14ac:dyDescent="0.3">
      <c r="CU930" s="38"/>
    </row>
    <row r="931" spans="99:99" s="37" customFormat="1" x14ac:dyDescent="0.3">
      <c r="CU931" s="38"/>
    </row>
    <row r="932" spans="99:99" s="37" customFormat="1" x14ac:dyDescent="0.3">
      <c r="CU932" s="38"/>
    </row>
    <row r="933" spans="99:99" s="37" customFormat="1" x14ac:dyDescent="0.3">
      <c r="CU933" s="38"/>
    </row>
    <row r="934" spans="99:99" s="37" customFormat="1" x14ac:dyDescent="0.3">
      <c r="CU934" s="38"/>
    </row>
    <row r="935" spans="99:99" s="37" customFormat="1" x14ac:dyDescent="0.3">
      <c r="CU935" s="38"/>
    </row>
    <row r="936" spans="99:99" s="37" customFormat="1" x14ac:dyDescent="0.3">
      <c r="CU936" s="38"/>
    </row>
    <row r="937" spans="99:99" s="37" customFormat="1" x14ac:dyDescent="0.3">
      <c r="CU937" s="38"/>
    </row>
    <row r="938" spans="99:99" s="37" customFormat="1" x14ac:dyDescent="0.3">
      <c r="CU938" s="38"/>
    </row>
    <row r="939" spans="99:99" s="37" customFormat="1" x14ac:dyDescent="0.3">
      <c r="CU939" s="38"/>
    </row>
    <row r="940" spans="99:99" s="37" customFormat="1" x14ac:dyDescent="0.3">
      <c r="CU940" s="38"/>
    </row>
    <row r="941" spans="99:99" s="37" customFormat="1" x14ac:dyDescent="0.3">
      <c r="CU941" s="38"/>
    </row>
    <row r="942" spans="99:99" s="37" customFormat="1" x14ac:dyDescent="0.3">
      <c r="CU942" s="38"/>
    </row>
    <row r="943" spans="99:99" s="37" customFormat="1" x14ac:dyDescent="0.3">
      <c r="CU943" s="38"/>
    </row>
    <row r="944" spans="99:99" s="37" customFormat="1" x14ac:dyDescent="0.3">
      <c r="CU944" s="38"/>
    </row>
    <row r="945" spans="99:99" s="37" customFormat="1" x14ac:dyDescent="0.3">
      <c r="CU945" s="38"/>
    </row>
    <row r="946" spans="99:99" s="37" customFormat="1" x14ac:dyDescent="0.3">
      <c r="CU946" s="38"/>
    </row>
    <row r="947" spans="99:99" s="37" customFormat="1" x14ac:dyDescent="0.3">
      <c r="CU947" s="38"/>
    </row>
    <row r="948" spans="99:99" s="37" customFormat="1" x14ac:dyDescent="0.3">
      <c r="CU948" s="38"/>
    </row>
    <row r="949" spans="99:99" s="37" customFormat="1" x14ac:dyDescent="0.3">
      <c r="CU949" s="38"/>
    </row>
    <row r="950" spans="99:99" s="37" customFormat="1" x14ac:dyDescent="0.3">
      <c r="CU950" s="38"/>
    </row>
    <row r="951" spans="99:99" s="37" customFormat="1" x14ac:dyDescent="0.3">
      <c r="CU951" s="38"/>
    </row>
    <row r="952" spans="99:99" s="37" customFormat="1" x14ac:dyDescent="0.3">
      <c r="CU952" s="38"/>
    </row>
    <row r="953" spans="99:99" s="37" customFormat="1" x14ac:dyDescent="0.3">
      <c r="CU953" s="38"/>
    </row>
    <row r="954" spans="99:99" s="37" customFormat="1" x14ac:dyDescent="0.3">
      <c r="CU954" s="38"/>
    </row>
  </sheetData>
  <sheetProtection sheet="1" objects="1" scenarios="1" selectLockedCells="1"/>
  <mergeCells count="10">
    <mergeCell ref="A12:A13"/>
    <mergeCell ref="B12:P12"/>
    <mergeCell ref="BE12:BS12"/>
    <mergeCell ref="B9:J9"/>
    <mergeCell ref="DD103:DG103"/>
    <mergeCell ref="CV103:CY103"/>
    <mergeCell ref="CZ103:DC103"/>
    <mergeCell ref="CV98:CY98"/>
    <mergeCell ref="CZ98:DC98"/>
    <mergeCell ref="CV11:CY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03C34-C563-409C-A44C-D6417187D041}">
  <dimension ref="A1:HO984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9.5546875" style="1" customWidth="1"/>
    <col min="2" max="16" width="12.33203125" style="1" customWidth="1"/>
    <col min="17" max="22" width="9" style="37" customWidth="1"/>
    <col min="23" max="62" width="11.44140625" style="37" customWidth="1"/>
    <col min="63" max="101" width="9.109375" style="37"/>
    <col min="102" max="106" width="9.109375" style="2"/>
    <col min="107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</row>
    <row r="2" spans="1:223" s="22" customFormat="1" ht="21" x14ac:dyDescent="0.4">
      <c r="B2" s="57" t="s">
        <v>62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</row>
    <row r="4" spans="1:223" s="22" customFormat="1" ht="21" x14ac:dyDescent="0.4">
      <c r="B4" s="31" t="s">
        <v>68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5" t="s">
        <v>64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</row>
    <row r="7" spans="1:223" s="19" customFormat="1" x14ac:dyDescent="0.3">
      <c r="B7" s="18" t="s">
        <v>67</v>
      </c>
      <c r="C7" s="2"/>
      <c r="D7" s="2"/>
      <c r="E7" s="2"/>
      <c r="F7" s="2"/>
      <c r="G7" s="2"/>
      <c r="H7" s="2"/>
      <c r="I7" s="2"/>
      <c r="J7" s="2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</row>
    <row r="9" spans="1:223" s="2" customFormat="1" ht="85.8" customHeight="1" x14ac:dyDescent="0.3">
      <c r="B9" s="67" t="s">
        <v>66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</row>
    <row r="12" spans="1:223" ht="15" thickBot="1" x14ac:dyDescent="0.35">
      <c r="A12" s="59" t="s">
        <v>70</v>
      </c>
      <c r="B12" s="61" t="s">
        <v>71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CX12" s="1"/>
      <c r="CY12" s="1"/>
      <c r="CZ12" s="1"/>
      <c r="DA12" s="1"/>
      <c r="DB12" s="1"/>
    </row>
    <row r="13" spans="1:223" s="4" customFormat="1" ht="21" customHeight="1" thickBot="1" x14ac:dyDescent="0.35">
      <c r="A13" s="60"/>
      <c r="B13" s="107" t="str">
        <f>"1.1"</f>
        <v>1.1</v>
      </c>
      <c r="C13" s="108" t="str">
        <f>"1.2"</f>
        <v>1.2</v>
      </c>
      <c r="D13" s="108" t="str">
        <f>"1.3"</f>
        <v>1.3</v>
      </c>
      <c r="E13" s="108" t="str">
        <f>"1.4"</f>
        <v>1.4</v>
      </c>
      <c r="F13" s="109" t="str">
        <f>"1.5"</f>
        <v>1.5</v>
      </c>
      <c r="G13" s="107" t="str">
        <f>"2.1"</f>
        <v>2.1</v>
      </c>
      <c r="H13" s="108" t="str">
        <f>"2.2"</f>
        <v>2.2</v>
      </c>
      <c r="I13" s="108" t="str">
        <f>"2.3"</f>
        <v>2.3</v>
      </c>
      <c r="J13" s="108" t="str">
        <f>"2.4"</f>
        <v>2.4</v>
      </c>
      <c r="K13" s="108" t="str">
        <f>"2.5"</f>
        <v>2.5</v>
      </c>
      <c r="L13" s="108" t="str">
        <f>"2.6"</f>
        <v>2.6</v>
      </c>
      <c r="M13" s="109" t="str">
        <f>"2.7"</f>
        <v>2.7</v>
      </c>
      <c r="N13" s="107" t="str">
        <f>"3.1"</f>
        <v>3.1</v>
      </c>
      <c r="O13" s="108" t="str">
        <f>"3.2"</f>
        <v>3.2</v>
      </c>
      <c r="P13" s="109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3"/>
    </row>
    <row r="14" spans="1:223" x14ac:dyDescent="0.3">
      <c r="A14" s="5">
        <v>1</v>
      </c>
      <c r="B14" s="80"/>
      <c r="C14" s="81"/>
      <c r="D14" s="81"/>
      <c r="E14" s="81"/>
      <c r="F14" s="82"/>
      <c r="G14" s="80"/>
      <c r="H14" s="81"/>
      <c r="I14" s="81"/>
      <c r="J14" s="81"/>
      <c r="K14" s="81"/>
      <c r="L14" s="81"/>
      <c r="M14" s="82"/>
      <c r="N14" s="80"/>
      <c r="O14" s="81"/>
      <c r="P14" s="82"/>
      <c r="CX14" s="1"/>
      <c r="CY14" s="1"/>
      <c r="CZ14" s="1"/>
      <c r="DA14" s="1"/>
      <c r="DB14" s="1"/>
    </row>
    <row r="15" spans="1:223" x14ac:dyDescent="0.3">
      <c r="A15" s="6">
        <v>2</v>
      </c>
      <c r="B15" s="83"/>
      <c r="C15" s="84"/>
      <c r="D15" s="84"/>
      <c r="E15" s="84"/>
      <c r="F15" s="85"/>
      <c r="G15" s="83"/>
      <c r="H15" s="84"/>
      <c r="I15" s="84"/>
      <c r="J15" s="84"/>
      <c r="K15" s="84"/>
      <c r="L15" s="84"/>
      <c r="M15" s="85"/>
      <c r="N15" s="83"/>
      <c r="O15" s="84"/>
      <c r="P15" s="85"/>
      <c r="CX15" s="1"/>
      <c r="CY15" s="1"/>
      <c r="CZ15" s="1"/>
      <c r="DA15" s="1"/>
      <c r="DB15" s="1"/>
    </row>
    <row r="16" spans="1:223" x14ac:dyDescent="0.3">
      <c r="A16" s="5">
        <v>3</v>
      </c>
      <c r="B16" s="83"/>
      <c r="C16" s="84"/>
      <c r="D16" s="84"/>
      <c r="E16" s="84"/>
      <c r="F16" s="85"/>
      <c r="G16" s="83"/>
      <c r="H16" s="84"/>
      <c r="I16" s="84"/>
      <c r="J16" s="84"/>
      <c r="K16" s="84"/>
      <c r="L16" s="84"/>
      <c r="M16" s="85"/>
      <c r="N16" s="83"/>
      <c r="O16" s="84"/>
      <c r="P16" s="85"/>
      <c r="CX16" s="1"/>
      <c r="CY16" s="1"/>
      <c r="CZ16" s="1"/>
      <c r="DA16" s="1"/>
      <c r="DB16" s="1"/>
    </row>
    <row r="17" spans="1:176" x14ac:dyDescent="0.3">
      <c r="A17" s="5">
        <v>4</v>
      </c>
      <c r="B17" s="83"/>
      <c r="C17" s="84"/>
      <c r="D17" s="84"/>
      <c r="E17" s="84"/>
      <c r="F17" s="85"/>
      <c r="G17" s="83"/>
      <c r="H17" s="84"/>
      <c r="I17" s="84"/>
      <c r="J17" s="84"/>
      <c r="K17" s="84"/>
      <c r="L17" s="84"/>
      <c r="M17" s="85"/>
      <c r="N17" s="83"/>
      <c r="O17" s="84"/>
      <c r="P17" s="85"/>
      <c r="CX17" s="1"/>
      <c r="CY17" s="1"/>
      <c r="CZ17" s="1"/>
      <c r="DA17" s="1"/>
      <c r="DB17" s="1"/>
    </row>
    <row r="18" spans="1:176" s="7" customFormat="1" x14ac:dyDescent="0.3">
      <c r="A18" s="6">
        <v>5</v>
      </c>
      <c r="B18" s="83"/>
      <c r="C18" s="84"/>
      <c r="D18" s="84"/>
      <c r="E18" s="84"/>
      <c r="F18" s="85"/>
      <c r="G18" s="83"/>
      <c r="H18" s="84"/>
      <c r="I18" s="84"/>
      <c r="J18" s="84"/>
      <c r="K18" s="84"/>
      <c r="L18" s="84"/>
      <c r="M18" s="85"/>
      <c r="N18" s="83"/>
      <c r="O18" s="84"/>
      <c r="P18" s="85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</row>
    <row r="19" spans="1:176" s="7" customFormat="1" x14ac:dyDescent="0.3">
      <c r="A19" s="5">
        <v>6</v>
      </c>
      <c r="B19" s="83"/>
      <c r="C19" s="84"/>
      <c r="D19" s="84"/>
      <c r="E19" s="84"/>
      <c r="F19" s="85"/>
      <c r="G19" s="83"/>
      <c r="H19" s="84"/>
      <c r="I19" s="84"/>
      <c r="J19" s="84"/>
      <c r="K19" s="84"/>
      <c r="L19" s="84"/>
      <c r="M19" s="85"/>
      <c r="N19" s="83"/>
      <c r="O19" s="84"/>
      <c r="P19" s="85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</row>
    <row r="20" spans="1:176" x14ac:dyDescent="0.3">
      <c r="A20" s="5">
        <v>7</v>
      </c>
      <c r="B20" s="83"/>
      <c r="C20" s="84"/>
      <c r="D20" s="84"/>
      <c r="E20" s="84"/>
      <c r="F20" s="85"/>
      <c r="G20" s="83"/>
      <c r="H20" s="84"/>
      <c r="I20" s="84"/>
      <c r="J20" s="84"/>
      <c r="K20" s="84"/>
      <c r="L20" s="84"/>
      <c r="M20" s="85"/>
      <c r="N20" s="83"/>
      <c r="O20" s="84"/>
      <c r="P20" s="85"/>
      <c r="CX20" s="1"/>
      <c r="CY20" s="1"/>
      <c r="CZ20" s="1"/>
      <c r="DA20" s="1"/>
      <c r="DB20" s="1"/>
    </row>
    <row r="21" spans="1:176" x14ac:dyDescent="0.3">
      <c r="A21" s="6">
        <v>8</v>
      </c>
      <c r="B21" s="83"/>
      <c r="C21" s="84"/>
      <c r="D21" s="84"/>
      <c r="E21" s="84"/>
      <c r="F21" s="85"/>
      <c r="G21" s="83"/>
      <c r="H21" s="84"/>
      <c r="I21" s="84"/>
      <c r="J21" s="84"/>
      <c r="K21" s="84"/>
      <c r="L21" s="84"/>
      <c r="M21" s="85"/>
      <c r="N21" s="83"/>
      <c r="O21" s="84"/>
      <c r="P21" s="85"/>
      <c r="CX21" s="1"/>
      <c r="CY21" s="1"/>
      <c r="CZ21" s="1"/>
      <c r="DA21" s="1"/>
      <c r="DB21" s="1"/>
    </row>
    <row r="22" spans="1:176" x14ac:dyDescent="0.3">
      <c r="A22" s="5">
        <v>9</v>
      </c>
      <c r="B22" s="83"/>
      <c r="C22" s="84"/>
      <c r="D22" s="84"/>
      <c r="E22" s="84"/>
      <c r="F22" s="85"/>
      <c r="G22" s="83"/>
      <c r="H22" s="84"/>
      <c r="I22" s="84"/>
      <c r="J22" s="84"/>
      <c r="K22" s="84"/>
      <c r="L22" s="84"/>
      <c r="M22" s="85"/>
      <c r="N22" s="83"/>
      <c r="O22" s="84"/>
      <c r="P22" s="85"/>
      <c r="CX22" s="1"/>
      <c r="CY22" s="1"/>
      <c r="CZ22" s="1"/>
      <c r="DA22" s="1"/>
      <c r="DB22" s="1"/>
    </row>
    <row r="23" spans="1:176" x14ac:dyDescent="0.3">
      <c r="A23" s="5">
        <v>10</v>
      </c>
      <c r="B23" s="83"/>
      <c r="C23" s="84"/>
      <c r="D23" s="84"/>
      <c r="E23" s="84"/>
      <c r="F23" s="85"/>
      <c r="G23" s="83"/>
      <c r="H23" s="84"/>
      <c r="I23" s="84"/>
      <c r="J23" s="84"/>
      <c r="K23" s="84"/>
      <c r="L23" s="84"/>
      <c r="M23" s="85"/>
      <c r="N23" s="83"/>
      <c r="O23" s="84"/>
      <c r="P23" s="85"/>
      <c r="CX23" s="1"/>
      <c r="CY23" s="1"/>
      <c r="CZ23" s="1"/>
      <c r="DA23" s="1"/>
      <c r="DB23" s="1"/>
    </row>
    <row r="24" spans="1:176" x14ac:dyDescent="0.3">
      <c r="A24" s="6">
        <v>11</v>
      </c>
      <c r="B24" s="83"/>
      <c r="C24" s="84"/>
      <c r="D24" s="84"/>
      <c r="E24" s="84"/>
      <c r="F24" s="85"/>
      <c r="G24" s="83"/>
      <c r="H24" s="84"/>
      <c r="I24" s="84"/>
      <c r="J24" s="84"/>
      <c r="K24" s="84"/>
      <c r="L24" s="84"/>
      <c r="M24" s="85"/>
      <c r="N24" s="83"/>
      <c r="O24" s="84"/>
      <c r="P24" s="85"/>
      <c r="CX24" s="1"/>
      <c r="CY24" s="1"/>
      <c r="CZ24" s="1"/>
      <c r="DA24" s="1"/>
      <c r="DB24" s="1"/>
    </row>
    <row r="25" spans="1:176" x14ac:dyDescent="0.3">
      <c r="A25" s="5">
        <v>12</v>
      </c>
      <c r="B25" s="83"/>
      <c r="C25" s="84"/>
      <c r="D25" s="84"/>
      <c r="E25" s="84"/>
      <c r="F25" s="85"/>
      <c r="G25" s="83"/>
      <c r="H25" s="84"/>
      <c r="I25" s="84"/>
      <c r="J25" s="84"/>
      <c r="K25" s="84"/>
      <c r="L25" s="84"/>
      <c r="M25" s="85"/>
      <c r="N25" s="83"/>
      <c r="O25" s="84"/>
      <c r="P25" s="85"/>
      <c r="CX25" s="1"/>
      <c r="CY25" s="1"/>
      <c r="CZ25" s="1"/>
      <c r="DA25" s="1"/>
      <c r="DB25" s="1"/>
    </row>
    <row r="26" spans="1:176" x14ac:dyDescent="0.3">
      <c r="A26" s="5">
        <v>13</v>
      </c>
      <c r="B26" s="83"/>
      <c r="C26" s="84"/>
      <c r="D26" s="84"/>
      <c r="E26" s="84"/>
      <c r="F26" s="85"/>
      <c r="G26" s="83"/>
      <c r="H26" s="84"/>
      <c r="I26" s="84"/>
      <c r="J26" s="84"/>
      <c r="K26" s="84"/>
      <c r="L26" s="84"/>
      <c r="M26" s="85"/>
      <c r="N26" s="83"/>
      <c r="O26" s="84"/>
      <c r="P26" s="85"/>
      <c r="CX26" s="1"/>
      <c r="CY26" s="1"/>
      <c r="CZ26" s="1"/>
      <c r="DA26" s="1"/>
      <c r="DB26" s="1"/>
    </row>
    <row r="27" spans="1:176" x14ac:dyDescent="0.3">
      <c r="A27" s="6">
        <v>14</v>
      </c>
      <c r="B27" s="83"/>
      <c r="C27" s="84"/>
      <c r="D27" s="84"/>
      <c r="E27" s="84"/>
      <c r="F27" s="85"/>
      <c r="G27" s="83"/>
      <c r="H27" s="84"/>
      <c r="I27" s="84"/>
      <c r="J27" s="84"/>
      <c r="K27" s="84"/>
      <c r="L27" s="84"/>
      <c r="M27" s="85"/>
      <c r="N27" s="83"/>
      <c r="O27" s="84"/>
      <c r="P27" s="85"/>
      <c r="CX27" s="1"/>
      <c r="CY27" s="1"/>
      <c r="CZ27" s="1"/>
      <c r="DA27" s="1"/>
      <c r="DB27" s="1"/>
    </row>
    <row r="28" spans="1:176" x14ac:dyDescent="0.3">
      <c r="A28" s="5">
        <v>15</v>
      </c>
      <c r="B28" s="83"/>
      <c r="C28" s="84"/>
      <c r="D28" s="84"/>
      <c r="E28" s="84"/>
      <c r="F28" s="85"/>
      <c r="G28" s="83"/>
      <c r="H28" s="84"/>
      <c r="I28" s="84"/>
      <c r="J28" s="84"/>
      <c r="K28" s="84"/>
      <c r="L28" s="84"/>
      <c r="M28" s="85"/>
      <c r="N28" s="83"/>
      <c r="O28" s="84"/>
      <c r="P28" s="85"/>
      <c r="CX28" s="1"/>
      <c r="CY28" s="1"/>
      <c r="CZ28" s="1"/>
      <c r="DA28" s="1"/>
      <c r="DB28" s="1"/>
    </row>
    <row r="29" spans="1:176" s="7" customFormat="1" x14ac:dyDescent="0.3">
      <c r="A29" s="5">
        <v>16</v>
      </c>
      <c r="B29" s="83"/>
      <c r="C29" s="84"/>
      <c r="D29" s="84"/>
      <c r="E29" s="84"/>
      <c r="F29" s="85"/>
      <c r="G29" s="83"/>
      <c r="H29" s="84"/>
      <c r="I29" s="84"/>
      <c r="J29" s="84"/>
      <c r="K29" s="84"/>
      <c r="L29" s="84"/>
      <c r="M29" s="85"/>
      <c r="N29" s="83"/>
      <c r="O29" s="84"/>
      <c r="P29" s="85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</row>
    <row r="30" spans="1:176" s="7" customFormat="1" x14ac:dyDescent="0.3">
      <c r="A30" s="6">
        <v>17</v>
      </c>
      <c r="B30" s="83"/>
      <c r="C30" s="84"/>
      <c r="D30" s="84"/>
      <c r="E30" s="84"/>
      <c r="F30" s="85"/>
      <c r="G30" s="83"/>
      <c r="H30" s="84"/>
      <c r="I30" s="84"/>
      <c r="J30" s="84"/>
      <c r="K30" s="84"/>
      <c r="L30" s="84"/>
      <c r="M30" s="85"/>
      <c r="N30" s="83"/>
      <c r="O30" s="84"/>
      <c r="P30" s="85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</row>
    <row r="31" spans="1:176" x14ac:dyDescent="0.3">
      <c r="A31" s="5">
        <v>18</v>
      </c>
      <c r="B31" s="83"/>
      <c r="C31" s="84"/>
      <c r="D31" s="84"/>
      <c r="E31" s="84"/>
      <c r="F31" s="85"/>
      <c r="G31" s="83"/>
      <c r="H31" s="84"/>
      <c r="I31" s="84"/>
      <c r="J31" s="84"/>
      <c r="K31" s="84"/>
      <c r="L31" s="84"/>
      <c r="M31" s="85"/>
      <c r="N31" s="83"/>
      <c r="O31" s="84"/>
      <c r="P31" s="85"/>
      <c r="CX31" s="1"/>
      <c r="CY31" s="1"/>
      <c r="CZ31" s="1"/>
      <c r="DA31" s="1"/>
      <c r="DB31" s="1"/>
    </row>
    <row r="32" spans="1:176" x14ac:dyDescent="0.3">
      <c r="A32" s="5">
        <v>19</v>
      </c>
      <c r="B32" s="83"/>
      <c r="C32" s="84"/>
      <c r="D32" s="84"/>
      <c r="E32" s="84"/>
      <c r="F32" s="85"/>
      <c r="G32" s="83"/>
      <c r="H32" s="84"/>
      <c r="I32" s="84"/>
      <c r="J32" s="84"/>
      <c r="K32" s="84"/>
      <c r="L32" s="84"/>
      <c r="M32" s="85"/>
      <c r="N32" s="83"/>
      <c r="O32" s="84"/>
      <c r="P32" s="85"/>
      <c r="CX32" s="1"/>
      <c r="CY32" s="1"/>
      <c r="CZ32" s="1"/>
      <c r="DA32" s="1"/>
      <c r="DB32" s="1"/>
    </row>
    <row r="33" spans="1:176" x14ac:dyDescent="0.3">
      <c r="A33" s="6">
        <v>20</v>
      </c>
      <c r="B33" s="83"/>
      <c r="C33" s="84"/>
      <c r="D33" s="84"/>
      <c r="E33" s="84"/>
      <c r="F33" s="85"/>
      <c r="G33" s="83"/>
      <c r="H33" s="84"/>
      <c r="I33" s="84"/>
      <c r="J33" s="84"/>
      <c r="K33" s="84"/>
      <c r="L33" s="84"/>
      <c r="M33" s="85"/>
      <c r="N33" s="83"/>
      <c r="O33" s="84"/>
      <c r="P33" s="85"/>
      <c r="CX33" s="1"/>
      <c r="CY33" s="1"/>
      <c r="CZ33" s="1"/>
      <c r="DA33" s="1"/>
      <c r="DB33" s="1"/>
    </row>
    <row r="34" spans="1:176" x14ac:dyDescent="0.3">
      <c r="A34" s="5">
        <v>21</v>
      </c>
      <c r="B34" s="83"/>
      <c r="C34" s="84"/>
      <c r="D34" s="84"/>
      <c r="E34" s="84"/>
      <c r="F34" s="85"/>
      <c r="G34" s="83"/>
      <c r="H34" s="84"/>
      <c r="I34" s="84"/>
      <c r="J34" s="84"/>
      <c r="K34" s="84"/>
      <c r="L34" s="84"/>
      <c r="M34" s="85"/>
      <c r="N34" s="83"/>
      <c r="O34" s="84"/>
      <c r="P34" s="85"/>
      <c r="CX34" s="1"/>
      <c r="CY34" s="1"/>
      <c r="CZ34" s="1"/>
      <c r="DA34" s="1"/>
      <c r="DB34" s="1"/>
    </row>
    <row r="35" spans="1:176" s="7" customFormat="1" x14ac:dyDescent="0.3">
      <c r="A35" s="5">
        <v>22</v>
      </c>
      <c r="B35" s="83"/>
      <c r="C35" s="84"/>
      <c r="D35" s="84"/>
      <c r="E35" s="84"/>
      <c r="F35" s="85"/>
      <c r="G35" s="83"/>
      <c r="H35" s="84"/>
      <c r="I35" s="84"/>
      <c r="J35" s="84"/>
      <c r="K35" s="84"/>
      <c r="L35" s="84"/>
      <c r="M35" s="85"/>
      <c r="N35" s="83"/>
      <c r="O35" s="84"/>
      <c r="P35" s="85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</row>
    <row r="36" spans="1:176" x14ac:dyDescent="0.3">
      <c r="A36" s="6">
        <v>23</v>
      </c>
      <c r="B36" s="83"/>
      <c r="C36" s="84"/>
      <c r="D36" s="84"/>
      <c r="E36" s="84"/>
      <c r="F36" s="85"/>
      <c r="G36" s="83"/>
      <c r="H36" s="84"/>
      <c r="I36" s="84"/>
      <c r="J36" s="84"/>
      <c r="K36" s="84"/>
      <c r="L36" s="84"/>
      <c r="M36" s="85"/>
      <c r="N36" s="83"/>
      <c r="O36" s="84"/>
      <c r="P36" s="85"/>
      <c r="CX36" s="1"/>
      <c r="CY36" s="1"/>
      <c r="CZ36" s="1"/>
      <c r="DA36" s="1"/>
      <c r="DB36" s="1"/>
    </row>
    <row r="37" spans="1:176" x14ac:dyDescent="0.3">
      <c r="A37" s="5">
        <v>24</v>
      </c>
      <c r="B37" s="83"/>
      <c r="C37" s="84"/>
      <c r="D37" s="84"/>
      <c r="E37" s="84"/>
      <c r="F37" s="85"/>
      <c r="G37" s="83"/>
      <c r="H37" s="84"/>
      <c r="I37" s="84"/>
      <c r="J37" s="84"/>
      <c r="K37" s="84"/>
      <c r="L37" s="84"/>
      <c r="M37" s="85"/>
      <c r="N37" s="83"/>
      <c r="O37" s="84"/>
      <c r="P37" s="85"/>
      <c r="CX37" s="1"/>
      <c r="CY37" s="1"/>
      <c r="CZ37" s="1"/>
      <c r="DA37" s="1"/>
      <c r="DB37" s="1"/>
    </row>
    <row r="38" spans="1:176" x14ac:dyDescent="0.3">
      <c r="A38" s="5">
        <v>25</v>
      </c>
      <c r="B38" s="83"/>
      <c r="C38" s="84"/>
      <c r="D38" s="84"/>
      <c r="E38" s="84"/>
      <c r="F38" s="85"/>
      <c r="G38" s="83"/>
      <c r="H38" s="84"/>
      <c r="I38" s="84"/>
      <c r="J38" s="84"/>
      <c r="K38" s="84"/>
      <c r="L38" s="84"/>
      <c r="M38" s="85"/>
      <c r="N38" s="83"/>
      <c r="O38" s="84"/>
      <c r="P38" s="85"/>
      <c r="CX38" s="1"/>
      <c r="CY38" s="1"/>
      <c r="CZ38" s="1"/>
      <c r="DA38" s="1"/>
      <c r="DB38" s="1"/>
    </row>
    <row r="39" spans="1:176" x14ac:dyDescent="0.3">
      <c r="A39" s="6">
        <v>26</v>
      </c>
      <c r="B39" s="83"/>
      <c r="C39" s="84"/>
      <c r="D39" s="84"/>
      <c r="E39" s="84"/>
      <c r="F39" s="85"/>
      <c r="G39" s="83"/>
      <c r="H39" s="84"/>
      <c r="I39" s="84"/>
      <c r="J39" s="84"/>
      <c r="K39" s="84"/>
      <c r="L39" s="84"/>
      <c r="M39" s="85"/>
      <c r="N39" s="83"/>
      <c r="O39" s="84"/>
      <c r="P39" s="85"/>
      <c r="CX39" s="1"/>
      <c r="CY39" s="1"/>
      <c r="CZ39" s="1"/>
      <c r="DA39" s="1"/>
      <c r="DB39" s="1"/>
    </row>
    <row r="40" spans="1:176" s="7" customFormat="1" x14ac:dyDescent="0.3">
      <c r="A40" s="5">
        <v>27</v>
      </c>
      <c r="B40" s="83"/>
      <c r="C40" s="84"/>
      <c r="D40" s="84"/>
      <c r="E40" s="84"/>
      <c r="F40" s="85"/>
      <c r="G40" s="83"/>
      <c r="H40" s="84"/>
      <c r="I40" s="84"/>
      <c r="J40" s="84"/>
      <c r="K40" s="84"/>
      <c r="L40" s="84"/>
      <c r="M40" s="85"/>
      <c r="N40" s="83"/>
      <c r="O40" s="84"/>
      <c r="P40" s="85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</row>
    <row r="41" spans="1:176" x14ac:dyDescent="0.3">
      <c r="A41" s="5">
        <v>28</v>
      </c>
      <c r="B41" s="83"/>
      <c r="C41" s="84"/>
      <c r="D41" s="84"/>
      <c r="E41" s="84"/>
      <c r="F41" s="85"/>
      <c r="G41" s="83"/>
      <c r="H41" s="84"/>
      <c r="I41" s="84"/>
      <c r="J41" s="84"/>
      <c r="K41" s="84"/>
      <c r="L41" s="84"/>
      <c r="M41" s="85"/>
      <c r="N41" s="83"/>
      <c r="O41" s="84"/>
      <c r="P41" s="85"/>
      <c r="CX41" s="1"/>
      <c r="CY41" s="1"/>
      <c r="CZ41" s="1"/>
      <c r="DA41" s="1"/>
      <c r="DB41" s="1"/>
    </row>
    <row r="42" spans="1:176" x14ac:dyDescent="0.3">
      <c r="A42" s="6">
        <v>29</v>
      </c>
      <c r="B42" s="83"/>
      <c r="C42" s="84"/>
      <c r="D42" s="84"/>
      <c r="E42" s="84"/>
      <c r="F42" s="85"/>
      <c r="G42" s="83"/>
      <c r="H42" s="84"/>
      <c r="I42" s="84"/>
      <c r="J42" s="84"/>
      <c r="K42" s="84"/>
      <c r="L42" s="84"/>
      <c r="M42" s="85"/>
      <c r="N42" s="83"/>
      <c r="O42" s="84"/>
      <c r="P42" s="85"/>
      <c r="CX42" s="1"/>
      <c r="CY42" s="1"/>
      <c r="CZ42" s="1"/>
      <c r="DA42" s="1"/>
      <c r="DB42" s="1"/>
    </row>
    <row r="43" spans="1:176" x14ac:dyDescent="0.3">
      <c r="A43" s="5">
        <v>30</v>
      </c>
      <c r="B43" s="83"/>
      <c r="C43" s="84"/>
      <c r="D43" s="84"/>
      <c r="E43" s="84"/>
      <c r="F43" s="85"/>
      <c r="G43" s="83"/>
      <c r="H43" s="84"/>
      <c r="I43" s="84"/>
      <c r="J43" s="84"/>
      <c r="K43" s="84"/>
      <c r="L43" s="84"/>
      <c r="M43" s="85"/>
      <c r="N43" s="83"/>
      <c r="O43" s="84"/>
      <c r="P43" s="85"/>
      <c r="CX43" s="1"/>
      <c r="CY43" s="1"/>
      <c r="CZ43" s="1"/>
      <c r="DA43" s="1"/>
      <c r="DB43" s="1"/>
    </row>
    <row r="44" spans="1:176" x14ac:dyDescent="0.3">
      <c r="A44" s="5">
        <v>31</v>
      </c>
      <c r="B44" s="83"/>
      <c r="C44" s="84"/>
      <c r="D44" s="84"/>
      <c r="E44" s="84"/>
      <c r="F44" s="85"/>
      <c r="G44" s="83"/>
      <c r="H44" s="84"/>
      <c r="I44" s="84"/>
      <c r="J44" s="84"/>
      <c r="K44" s="84"/>
      <c r="L44" s="84"/>
      <c r="M44" s="85"/>
      <c r="N44" s="83"/>
      <c r="O44" s="84"/>
      <c r="P44" s="85"/>
      <c r="CX44" s="1"/>
      <c r="CY44" s="1"/>
      <c r="CZ44" s="1"/>
      <c r="DA44" s="1"/>
      <c r="DB44" s="1"/>
    </row>
    <row r="45" spans="1:176" x14ac:dyDescent="0.3">
      <c r="A45" s="6">
        <v>32</v>
      </c>
      <c r="B45" s="83"/>
      <c r="C45" s="84"/>
      <c r="D45" s="84"/>
      <c r="E45" s="84"/>
      <c r="F45" s="85"/>
      <c r="G45" s="83"/>
      <c r="H45" s="84"/>
      <c r="I45" s="84"/>
      <c r="J45" s="84"/>
      <c r="K45" s="84"/>
      <c r="L45" s="84"/>
      <c r="M45" s="85"/>
      <c r="N45" s="83"/>
      <c r="O45" s="84"/>
      <c r="P45" s="85"/>
      <c r="CX45" s="1"/>
      <c r="CY45" s="1"/>
      <c r="CZ45" s="1"/>
      <c r="DA45" s="1"/>
      <c r="DB45" s="1"/>
    </row>
    <row r="46" spans="1:176" x14ac:dyDescent="0.3">
      <c r="A46" s="5">
        <v>33</v>
      </c>
      <c r="B46" s="83"/>
      <c r="C46" s="84"/>
      <c r="D46" s="84"/>
      <c r="E46" s="84"/>
      <c r="F46" s="85"/>
      <c r="G46" s="83"/>
      <c r="H46" s="84"/>
      <c r="I46" s="84"/>
      <c r="J46" s="84"/>
      <c r="K46" s="84"/>
      <c r="L46" s="84"/>
      <c r="M46" s="85"/>
      <c r="N46" s="83"/>
      <c r="O46" s="84"/>
      <c r="P46" s="85"/>
      <c r="CX46" s="1"/>
      <c r="CY46" s="1"/>
      <c r="CZ46" s="1"/>
      <c r="DA46" s="1"/>
      <c r="DB46" s="1"/>
    </row>
    <row r="47" spans="1:176" x14ac:dyDescent="0.3">
      <c r="A47" s="5">
        <v>34</v>
      </c>
      <c r="B47" s="83"/>
      <c r="C47" s="84"/>
      <c r="D47" s="84"/>
      <c r="E47" s="84"/>
      <c r="F47" s="85"/>
      <c r="G47" s="83"/>
      <c r="H47" s="84"/>
      <c r="I47" s="84"/>
      <c r="J47" s="84"/>
      <c r="K47" s="84"/>
      <c r="L47" s="84"/>
      <c r="M47" s="85"/>
      <c r="N47" s="83"/>
      <c r="O47" s="84"/>
      <c r="P47" s="85"/>
      <c r="CX47" s="1"/>
      <c r="CY47" s="1"/>
      <c r="CZ47" s="1"/>
      <c r="DA47" s="1"/>
      <c r="DB47" s="1"/>
    </row>
    <row r="48" spans="1:176" x14ac:dyDescent="0.3">
      <c r="A48" s="6">
        <v>35</v>
      </c>
      <c r="B48" s="83"/>
      <c r="C48" s="84"/>
      <c r="D48" s="84"/>
      <c r="E48" s="84"/>
      <c r="F48" s="85"/>
      <c r="G48" s="83"/>
      <c r="H48" s="84"/>
      <c r="I48" s="84"/>
      <c r="J48" s="84"/>
      <c r="K48" s="84"/>
      <c r="L48" s="84"/>
      <c r="M48" s="85"/>
      <c r="N48" s="83"/>
      <c r="O48" s="84"/>
      <c r="P48" s="85"/>
      <c r="CX48" s="1"/>
      <c r="CY48" s="1"/>
      <c r="CZ48" s="1"/>
      <c r="DA48" s="1"/>
      <c r="DB48" s="1"/>
    </row>
    <row r="49" spans="1:176" x14ac:dyDescent="0.3">
      <c r="A49" s="5">
        <v>36</v>
      </c>
      <c r="B49" s="83"/>
      <c r="C49" s="84"/>
      <c r="D49" s="84"/>
      <c r="E49" s="84"/>
      <c r="F49" s="85"/>
      <c r="G49" s="83"/>
      <c r="H49" s="84"/>
      <c r="I49" s="84"/>
      <c r="J49" s="84"/>
      <c r="K49" s="84"/>
      <c r="L49" s="84"/>
      <c r="M49" s="85"/>
      <c r="N49" s="83"/>
      <c r="O49" s="84"/>
      <c r="P49" s="85"/>
      <c r="CX49" s="1"/>
      <c r="CY49" s="1"/>
      <c r="CZ49" s="1"/>
      <c r="DA49" s="1"/>
      <c r="DB49" s="1"/>
    </row>
    <row r="50" spans="1:176" x14ac:dyDescent="0.3">
      <c r="A50" s="5">
        <v>37</v>
      </c>
      <c r="B50" s="83"/>
      <c r="C50" s="84"/>
      <c r="D50" s="84"/>
      <c r="E50" s="84"/>
      <c r="F50" s="85"/>
      <c r="G50" s="83"/>
      <c r="H50" s="84"/>
      <c r="I50" s="84"/>
      <c r="J50" s="84"/>
      <c r="K50" s="84"/>
      <c r="L50" s="84"/>
      <c r="M50" s="85"/>
      <c r="N50" s="83"/>
      <c r="O50" s="84"/>
      <c r="P50" s="85"/>
      <c r="CX50" s="1"/>
      <c r="CY50" s="1"/>
      <c r="CZ50" s="1"/>
      <c r="DA50" s="1"/>
      <c r="DB50" s="1"/>
    </row>
    <row r="51" spans="1:176" s="7" customFormat="1" x14ac:dyDescent="0.3">
      <c r="A51" s="6">
        <v>38</v>
      </c>
      <c r="B51" s="83"/>
      <c r="C51" s="84"/>
      <c r="D51" s="84"/>
      <c r="E51" s="84"/>
      <c r="F51" s="85"/>
      <c r="G51" s="83"/>
      <c r="H51" s="84"/>
      <c r="I51" s="84"/>
      <c r="J51" s="84"/>
      <c r="K51" s="84"/>
      <c r="L51" s="84"/>
      <c r="M51" s="85"/>
      <c r="N51" s="83"/>
      <c r="O51" s="84"/>
      <c r="P51" s="85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</row>
    <row r="52" spans="1:176" s="7" customFormat="1" x14ac:dyDescent="0.3">
      <c r="A52" s="5">
        <v>39</v>
      </c>
      <c r="B52" s="83"/>
      <c r="C52" s="84"/>
      <c r="D52" s="84"/>
      <c r="E52" s="84"/>
      <c r="F52" s="85"/>
      <c r="G52" s="83"/>
      <c r="H52" s="84"/>
      <c r="I52" s="84"/>
      <c r="J52" s="84"/>
      <c r="K52" s="84"/>
      <c r="L52" s="84"/>
      <c r="M52" s="85"/>
      <c r="N52" s="83"/>
      <c r="O52" s="84"/>
      <c r="P52" s="85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</row>
    <row r="53" spans="1:176" x14ac:dyDescent="0.3">
      <c r="A53" s="5">
        <v>40</v>
      </c>
      <c r="B53" s="83"/>
      <c r="C53" s="84"/>
      <c r="D53" s="84"/>
      <c r="E53" s="84"/>
      <c r="F53" s="85"/>
      <c r="G53" s="83"/>
      <c r="H53" s="84"/>
      <c r="I53" s="84"/>
      <c r="J53" s="84"/>
      <c r="K53" s="84"/>
      <c r="L53" s="84"/>
      <c r="M53" s="85"/>
      <c r="N53" s="83"/>
      <c r="O53" s="84"/>
      <c r="P53" s="85"/>
      <c r="CX53" s="1"/>
      <c r="CY53" s="1"/>
      <c r="CZ53" s="1"/>
      <c r="DA53" s="1"/>
      <c r="DB53" s="1"/>
    </row>
    <row r="54" spans="1:176" x14ac:dyDescent="0.3">
      <c r="A54" s="6">
        <v>41</v>
      </c>
      <c r="B54" s="83"/>
      <c r="C54" s="84"/>
      <c r="D54" s="84"/>
      <c r="E54" s="84"/>
      <c r="F54" s="85"/>
      <c r="G54" s="83"/>
      <c r="H54" s="84"/>
      <c r="I54" s="84"/>
      <c r="J54" s="84"/>
      <c r="K54" s="84"/>
      <c r="L54" s="84"/>
      <c r="M54" s="85"/>
      <c r="N54" s="83"/>
      <c r="O54" s="84"/>
      <c r="P54" s="85"/>
      <c r="CX54" s="1"/>
      <c r="CY54" s="1"/>
      <c r="CZ54" s="1"/>
      <c r="DA54" s="1"/>
      <c r="DB54" s="1"/>
    </row>
    <row r="55" spans="1:176" x14ac:dyDescent="0.3">
      <c r="A55" s="5">
        <v>42</v>
      </c>
      <c r="B55" s="83"/>
      <c r="C55" s="84"/>
      <c r="D55" s="84"/>
      <c r="E55" s="84"/>
      <c r="F55" s="85"/>
      <c r="G55" s="83"/>
      <c r="H55" s="84"/>
      <c r="I55" s="84"/>
      <c r="J55" s="84"/>
      <c r="K55" s="84"/>
      <c r="L55" s="84"/>
      <c r="M55" s="85"/>
      <c r="N55" s="83"/>
      <c r="O55" s="84"/>
      <c r="P55" s="85"/>
      <c r="CX55" s="1"/>
      <c r="CY55" s="1"/>
      <c r="CZ55" s="1"/>
      <c r="DA55" s="1"/>
      <c r="DB55" s="1"/>
    </row>
    <row r="56" spans="1:176" x14ac:dyDescent="0.3">
      <c r="A56" s="5">
        <v>43</v>
      </c>
      <c r="B56" s="83"/>
      <c r="C56" s="84"/>
      <c r="D56" s="84"/>
      <c r="E56" s="84"/>
      <c r="F56" s="85"/>
      <c r="G56" s="83"/>
      <c r="H56" s="84"/>
      <c r="I56" s="84"/>
      <c r="J56" s="84"/>
      <c r="K56" s="84"/>
      <c r="L56" s="84"/>
      <c r="M56" s="85"/>
      <c r="N56" s="83"/>
      <c r="O56" s="84"/>
      <c r="P56" s="85"/>
      <c r="CX56" s="1"/>
      <c r="CY56" s="1"/>
      <c r="CZ56" s="1"/>
      <c r="DA56" s="1"/>
      <c r="DB56" s="1"/>
    </row>
    <row r="57" spans="1:176" s="7" customFormat="1" x14ac:dyDescent="0.3">
      <c r="A57" s="6">
        <v>44</v>
      </c>
      <c r="B57" s="83"/>
      <c r="C57" s="84"/>
      <c r="D57" s="84"/>
      <c r="E57" s="84"/>
      <c r="F57" s="85"/>
      <c r="G57" s="83"/>
      <c r="H57" s="84"/>
      <c r="I57" s="84"/>
      <c r="J57" s="84"/>
      <c r="K57" s="84"/>
      <c r="L57" s="84"/>
      <c r="M57" s="85"/>
      <c r="N57" s="83"/>
      <c r="O57" s="84"/>
      <c r="P57" s="85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</row>
    <row r="58" spans="1:176" x14ac:dyDescent="0.3">
      <c r="A58" s="5">
        <v>45</v>
      </c>
      <c r="B58" s="83"/>
      <c r="C58" s="84"/>
      <c r="D58" s="84"/>
      <c r="E58" s="84"/>
      <c r="F58" s="85"/>
      <c r="G58" s="83"/>
      <c r="H58" s="84"/>
      <c r="I58" s="84"/>
      <c r="J58" s="84"/>
      <c r="K58" s="84"/>
      <c r="L58" s="84"/>
      <c r="M58" s="85"/>
      <c r="N58" s="83"/>
      <c r="O58" s="84"/>
      <c r="P58" s="85"/>
      <c r="CX58" s="1"/>
      <c r="CY58" s="1"/>
      <c r="CZ58" s="1"/>
      <c r="DA58" s="1"/>
      <c r="DB58" s="1"/>
    </row>
    <row r="59" spans="1:176" x14ac:dyDescent="0.3">
      <c r="A59" s="5">
        <v>46</v>
      </c>
      <c r="B59" s="83"/>
      <c r="C59" s="84"/>
      <c r="D59" s="84"/>
      <c r="E59" s="84"/>
      <c r="F59" s="85"/>
      <c r="G59" s="83"/>
      <c r="H59" s="84"/>
      <c r="I59" s="84"/>
      <c r="J59" s="84"/>
      <c r="K59" s="84"/>
      <c r="L59" s="84"/>
      <c r="M59" s="85"/>
      <c r="N59" s="83"/>
      <c r="O59" s="84"/>
      <c r="P59" s="85"/>
      <c r="CX59" s="1"/>
      <c r="CY59" s="1"/>
      <c r="CZ59" s="1"/>
      <c r="DA59" s="1"/>
      <c r="DB59" s="1"/>
    </row>
    <row r="60" spans="1:176" x14ac:dyDescent="0.3">
      <c r="A60" s="6">
        <v>47</v>
      </c>
      <c r="B60" s="83"/>
      <c r="C60" s="84"/>
      <c r="D60" s="84"/>
      <c r="E60" s="84"/>
      <c r="F60" s="85"/>
      <c r="G60" s="83"/>
      <c r="H60" s="84"/>
      <c r="I60" s="84"/>
      <c r="J60" s="84"/>
      <c r="K60" s="84"/>
      <c r="L60" s="84"/>
      <c r="M60" s="85"/>
      <c r="N60" s="83"/>
      <c r="O60" s="84"/>
      <c r="P60" s="85"/>
      <c r="CX60" s="1"/>
      <c r="CY60" s="1"/>
      <c r="CZ60" s="1"/>
      <c r="DA60" s="1"/>
      <c r="DB60" s="1"/>
    </row>
    <row r="61" spans="1:176" x14ac:dyDescent="0.3">
      <c r="A61" s="5">
        <v>48</v>
      </c>
      <c r="B61" s="83"/>
      <c r="C61" s="84"/>
      <c r="D61" s="84"/>
      <c r="E61" s="84"/>
      <c r="F61" s="85"/>
      <c r="G61" s="83"/>
      <c r="H61" s="84"/>
      <c r="I61" s="84"/>
      <c r="J61" s="84"/>
      <c r="K61" s="84"/>
      <c r="L61" s="84"/>
      <c r="M61" s="85"/>
      <c r="N61" s="83"/>
      <c r="O61" s="84"/>
      <c r="P61" s="85"/>
      <c r="CX61" s="1"/>
      <c r="CY61" s="1"/>
      <c r="CZ61" s="1"/>
      <c r="DA61" s="1"/>
      <c r="DB61" s="1"/>
    </row>
    <row r="62" spans="1:176" x14ac:dyDescent="0.3">
      <c r="A62" s="5">
        <v>49</v>
      </c>
      <c r="B62" s="83"/>
      <c r="C62" s="84"/>
      <c r="D62" s="84"/>
      <c r="E62" s="84"/>
      <c r="F62" s="85"/>
      <c r="G62" s="83"/>
      <c r="H62" s="84"/>
      <c r="I62" s="84"/>
      <c r="J62" s="84"/>
      <c r="K62" s="84"/>
      <c r="L62" s="84"/>
      <c r="M62" s="85"/>
      <c r="N62" s="83"/>
      <c r="O62" s="84"/>
      <c r="P62" s="85"/>
      <c r="CX62" s="1"/>
      <c r="CY62" s="1"/>
      <c r="CZ62" s="1"/>
      <c r="DA62" s="1"/>
      <c r="DB62" s="1"/>
    </row>
    <row r="63" spans="1:176" s="7" customFormat="1" x14ac:dyDescent="0.3">
      <c r="A63" s="6">
        <v>50</v>
      </c>
      <c r="B63" s="83"/>
      <c r="C63" s="84"/>
      <c r="D63" s="84"/>
      <c r="E63" s="84"/>
      <c r="F63" s="85"/>
      <c r="G63" s="83"/>
      <c r="H63" s="84"/>
      <c r="I63" s="84"/>
      <c r="J63" s="84"/>
      <c r="K63" s="84"/>
      <c r="L63" s="84"/>
      <c r="M63" s="85"/>
      <c r="N63" s="83"/>
      <c r="O63" s="84"/>
      <c r="P63" s="85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</row>
    <row r="64" spans="1:176" s="7" customFormat="1" x14ac:dyDescent="0.3">
      <c r="A64" s="5">
        <v>51</v>
      </c>
      <c r="B64" s="83"/>
      <c r="C64" s="84"/>
      <c r="D64" s="84"/>
      <c r="E64" s="84"/>
      <c r="F64" s="85"/>
      <c r="G64" s="83"/>
      <c r="H64" s="84"/>
      <c r="I64" s="84"/>
      <c r="J64" s="84"/>
      <c r="K64" s="84"/>
      <c r="L64" s="84"/>
      <c r="M64" s="85"/>
      <c r="N64" s="83"/>
      <c r="O64" s="84"/>
      <c r="P64" s="85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</row>
    <row r="65" spans="1:176" x14ac:dyDescent="0.3">
      <c r="A65" s="5">
        <v>52</v>
      </c>
      <c r="B65" s="83"/>
      <c r="C65" s="84"/>
      <c r="D65" s="84"/>
      <c r="E65" s="84"/>
      <c r="F65" s="85"/>
      <c r="G65" s="83"/>
      <c r="H65" s="84"/>
      <c r="I65" s="84"/>
      <c r="J65" s="84"/>
      <c r="K65" s="84"/>
      <c r="L65" s="84"/>
      <c r="M65" s="85"/>
      <c r="N65" s="83"/>
      <c r="O65" s="84"/>
      <c r="P65" s="85"/>
      <c r="CX65" s="1"/>
      <c r="CY65" s="1"/>
      <c r="CZ65" s="1"/>
      <c r="DA65" s="1"/>
      <c r="DB65" s="1"/>
    </row>
    <row r="66" spans="1:176" x14ac:dyDescent="0.3">
      <c r="A66" s="6">
        <v>53</v>
      </c>
      <c r="B66" s="83"/>
      <c r="C66" s="84"/>
      <c r="D66" s="84"/>
      <c r="E66" s="84"/>
      <c r="F66" s="85"/>
      <c r="G66" s="83"/>
      <c r="H66" s="84"/>
      <c r="I66" s="84"/>
      <c r="J66" s="84"/>
      <c r="K66" s="84"/>
      <c r="L66" s="84"/>
      <c r="M66" s="85"/>
      <c r="N66" s="83"/>
      <c r="O66" s="84"/>
      <c r="P66" s="85"/>
      <c r="CX66" s="1"/>
      <c r="CY66" s="1"/>
      <c r="CZ66" s="1"/>
      <c r="DA66" s="1"/>
      <c r="DB66" s="1"/>
    </row>
    <row r="67" spans="1:176" x14ac:dyDescent="0.3">
      <c r="A67" s="5">
        <v>54</v>
      </c>
      <c r="B67" s="83"/>
      <c r="C67" s="84"/>
      <c r="D67" s="84"/>
      <c r="E67" s="84"/>
      <c r="F67" s="85"/>
      <c r="G67" s="83"/>
      <c r="H67" s="84"/>
      <c r="I67" s="84"/>
      <c r="J67" s="84"/>
      <c r="K67" s="84"/>
      <c r="L67" s="84"/>
      <c r="M67" s="85"/>
      <c r="N67" s="83"/>
      <c r="O67" s="84"/>
      <c r="P67" s="85"/>
      <c r="CX67" s="1"/>
      <c r="CY67" s="1"/>
      <c r="CZ67" s="1"/>
      <c r="DA67" s="1"/>
      <c r="DB67" s="1"/>
    </row>
    <row r="68" spans="1:176" x14ac:dyDescent="0.3">
      <c r="A68" s="5">
        <v>55</v>
      </c>
      <c r="B68" s="83"/>
      <c r="C68" s="84"/>
      <c r="D68" s="84"/>
      <c r="E68" s="84"/>
      <c r="F68" s="85"/>
      <c r="G68" s="83"/>
      <c r="H68" s="84"/>
      <c r="I68" s="84"/>
      <c r="J68" s="84"/>
      <c r="K68" s="84"/>
      <c r="L68" s="84"/>
      <c r="M68" s="85"/>
      <c r="N68" s="83"/>
      <c r="O68" s="84"/>
      <c r="P68" s="85"/>
      <c r="CX68" s="1"/>
      <c r="CY68" s="1"/>
      <c r="CZ68" s="1"/>
      <c r="DA68" s="1"/>
      <c r="DB68" s="1"/>
    </row>
    <row r="69" spans="1:176" x14ac:dyDescent="0.3">
      <c r="A69" s="6">
        <v>56</v>
      </c>
      <c r="B69" s="83"/>
      <c r="C69" s="84"/>
      <c r="D69" s="84"/>
      <c r="E69" s="84"/>
      <c r="F69" s="85"/>
      <c r="G69" s="83"/>
      <c r="H69" s="84"/>
      <c r="I69" s="84"/>
      <c r="J69" s="84"/>
      <c r="K69" s="84"/>
      <c r="L69" s="84"/>
      <c r="M69" s="85"/>
      <c r="N69" s="83"/>
      <c r="O69" s="84"/>
      <c r="P69" s="85"/>
      <c r="CX69" s="1"/>
      <c r="CY69" s="1"/>
      <c r="CZ69" s="1"/>
      <c r="DA69" s="1"/>
      <c r="DB69" s="1"/>
    </row>
    <row r="70" spans="1:176" x14ac:dyDescent="0.3">
      <c r="A70" s="5">
        <v>57</v>
      </c>
      <c r="B70" s="83"/>
      <c r="C70" s="84"/>
      <c r="D70" s="84"/>
      <c r="E70" s="84"/>
      <c r="F70" s="85"/>
      <c r="G70" s="83"/>
      <c r="H70" s="84"/>
      <c r="I70" s="84"/>
      <c r="J70" s="84"/>
      <c r="K70" s="84"/>
      <c r="L70" s="84"/>
      <c r="M70" s="85"/>
      <c r="N70" s="83"/>
      <c r="O70" s="84"/>
      <c r="P70" s="85"/>
      <c r="CX70" s="1"/>
      <c r="CY70" s="1"/>
      <c r="CZ70" s="1"/>
      <c r="DA70" s="1"/>
      <c r="DB70" s="1"/>
    </row>
    <row r="71" spans="1:176" x14ac:dyDescent="0.3">
      <c r="A71" s="5">
        <v>58</v>
      </c>
      <c r="B71" s="83"/>
      <c r="C71" s="84"/>
      <c r="D71" s="84"/>
      <c r="E71" s="84"/>
      <c r="F71" s="85"/>
      <c r="G71" s="83"/>
      <c r="H71" s="84"/>
      <c r="I71" s="84"/>
      <c r="J71" s="84"/>
      <c r="K71" s="84"/>
      <c r="L71" s="84"/>
      <c r="M71" s="85"/>
      <c r="N71" s="83"/>
      <c r="O71" s="84"/>
      <c r="P71" s="85"/>
      <c r="CX71" s="1"/>
      <c r="CY71" s="1"/>
      <c r="CZ71" s="1"/>
      <c r="DA71" s="1"/>
      <c r="DB71" s="1"/>
    </row>
    <row r="72" spans="1:176" x14ac:dyDescent="0.3">
      <c r="A72" s="6">
        <v>59</v>
      </c>
      <c r="B72" s="83"/>
      <c r="C72" s="84"/>
      <c r="D72" s="84"/>
      <c r="E72" s="84"/>
      <c r="F72" s="85"/>
      <c r="G72" s="83"/>
      <c r="H72" s="84"/>
      <c r="I72" s="84"/>
      <c r="J72" s="84"/>
      <c r="K72" s="84"/>
      <c r="L72" s="84"/>
      <c r="M72" s="85"/>
      <c r="N72" s="83"/>
      <c r="O72" s="84"/>
      <c r="P72" s="85"/>
      <c r="CX72" s="1"/>
      <c r="CY72" s="1"/>
      <c r="CZ72" s="1"/>
      <c r="DA72" s="1"/>
      <c r="DB72" s="1"/>
    </row>
    <row r="73" spans="1:176" x14ac:dyDescent="0.3">
      <c r="A73" s="5">
        <v>60</v>
      </c>
      <c r="B73" s="83"/>
      <c r="C73" s="84"/>
      <c r="D73" s="84"/>
      <c r="E73" s="84"/>
      <c r="F73" s="85"/>
      <c r="G73" s="83"/>
      <c r="H73" s="84"/>
      <c r="I73" s="84"/>
      <c r="J73" s="84"/>
      <c r="K73" s="84"/>
      <c r="L73" s="84"/>
      <c r="M73" s="85"/>
      <c r="N73" s="83"/>
      <c r="O73" s="84"/>
      <c r="P73" s="85"/>
      <c r="CX73" s="1"/>
      <c r="CY73" s="1"/>
      <c r="CZ73" s="1"/>
      <c r="DA73" s="1"/>
      <c r="DB73" s="1"/>
    </row>
    <row r="74" spans="1:176" s="7" customFormat="1" x14ac:dyDescent="0.3">
      <c r="A74" s="5">
        <v>61</v>
      </c>
      <c r="B74" s="83"/>
      <c r="C74" s="84"/>
      <c r="D74" s="84"/>
      <c r="E74" s="84"/>
      <c r="F74" s="85"/>
      <c r="G74" s="83"/>
      <c r="H74" s="84"/>
      <c r="I74" s="84"/>
      <c r="J74" s="84"/>
      <c r="K74" s="84"/>
      <c r="L74" s="84"/>
      <c r="M74" s="85"/>
      <c r="N74" s="83"/>
      <c r="O74" s="84"/>
      <c r="P74" s="85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</row>
    <row r="75" spans="1:176" s="7" customFormat="1" x14ac:dyDescent="0.3">
      <c r="A75" s="6">
        <v>62</v>
      </c>
      <c r="B75" s="83"/>
      <c r="C75" s="84"/>
      <c r="D75" s="84"/>
      <c r="E75" s="84"/>
      <c r="F75" s="85"/>
      <c r="G75" s="83"/>
      <c r="H75" s="84"/>
      <c r="I75" s="84"/>
      <c r="J75" s="84"/>
      <c r="K75" s="84"/>
      <c r="L75" s="84"/>
      <c r="M75" s="85"/>
      <c r="N75" s="83"/>
      <c r="O75" s="84"/>
      <c r="P75" s="85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</row>
    <row r="76" spans="1:176" x14ac:dyDescent="0.3">
      <c r="A76" s="5">
        <v>63</v>
      </c>
      <c r="B76" s="83"/>
      <c r="C76" s="84"/>
      <c r="D76" s="84"/>
      <c r="E76" s="84"/>
      <c r="F76" s="85"/>
      <c r="G76" s="83"/>
      <c r="H76" s="84"/>
      <c r="I76" s="84"/>
      <c r="J76" s="84"/>
      <c r="K76" s="84"/>
      <c r="L76" s="84"/>
      <c r="M76" s="85"/>
      <c r="N76" s="83"/>
      <c r="O76" s="84"/>
      <c r="P76" s="85"/>
      <c r="CX76" s="1"/>
      <c r="CY76" s="1"/>
      <c r="CZ76" s="1"/>
      <c r="DA76" s="1"/>
      <c r="DB76" s="1"/>
    </row>
    <row r="77" spans="1:176" x14ac:dyDescent="0.3">
      <c r="A77" s="5">
        <v>64</v>
      </c>
      <c r="B77" s="83"/>
      <c r="C77" s="84"/>
      <c r="D77" s="84"/>
      <c r="E77" s="84"/>
      <c r="F77" s="85"/>
      <c r="G77" s="83"/>
      <c r="H77" s="84"/>
      <c r="I77" s="84"/>
      <c r="J77" s="84"/>
      <c r="K77" s="84"/>
      <c r="L77" s="84"/>
      <c r="M77" s="85"/>
      <c r="N77" s="83"/>
      <c r="O77" s="84"/>
      <c r="P77" s="85"/>
      <c r="CX77" s="1"/>
      <c r="CY77" s="1"/>
      <c r="CZ77" s="1"/>
      <c r="DA77" s="1"/>
      <c r="DB77" s="1"/>
    </row>
    <row r="78" spans="1:176" x14ac:dyDescent="0.3">
      <c r="A78" s="6">
        <v>65</v>
      </c>
      <c r="B78" s="83"/>
      <c r="C78" s="84"/>
      <c r="D78" s="84"/>
      <c r="E78" s="84"/>
      <c r="F78" s="85"/>
      <c r="G78" s="83"/>
      <c r="H78" s="84"/>
      <c r="I78" s="84"/>
      <c r="J78" s="84"/>
      <c r="K78" s="84"/>
      <c r="L78" s="84"/>
      <c r="M78" s="85"/>
      <c r="N78" s="83"/>
      <c r="O78" s="84"/>
      <c r="P78" s="85"/>
      <c r="CX78" s="1"/>
      <c r="CY78" s="1"/>
      <c r="CZ78" s="1"/>
      <c r="DA78" s="1"/>
      <c r="DB78" s="1"/>
    </row>
    <row r="79" spans="1:176" x14ac:dyDescent="0.3">
      <c r="A79" s="5">
        <v>66</v>
      </c>
      <c r="B79" s="83"/>
      <c r="C79" s="84"/>
      <c r="D79" s="84"/>
      <c r="E79" s="84"/>
      <c r="F79" s="85"/>
      <c r="G79" s="83"/>
      <c r="H79" s="84"/>
      <c r="I79" s="84"/>
      <c r="J79" s="84"/>
      <c r="K79" s="84"/>
      <c r="L79" s="84"/>
      <c r="M79" s="85"/>
      <c r="N79" s="83"/>
      <c r="O79" s="84"/>
      <c r="P79" s="85"/>
      <c r="CX79" s="1"/>
      <c r="CY79" s="1"/>
      <c r="CZ79" s="1"/>
      <c r="DA79" s="1"/>
      <c r="DB79" s="1"/>
    </row>
    <row r="80" spans="1:176" s="2" customFormat="1" x14ac:dyDescent="0.3">
      <c r="A80" s="5">
        <v>67</v>
      </c>
      <c r="B80" s="83"/>
      <c r="C80" s="84"/>
      <c r="D80" s="84"/>
      <c r="E80" s="84"/>
      <c r="F80" s="85"/>
      <c r="G80" s="83"/>
      <c r="H80" s="84"/>
      <c r="I80" s="84"/>
      <c r="J80" s="84"/>
      <c r="K80" s="84"/>
      <c r="L80" s="84"/>
      <c r="M80" s="85"/>
      <c r="N80" s="83"/>
      <c r="O80" s="84"/>
      <c r="P80" s="85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</row>
    <row r="81" spans="1:176" s="2" customFormat="1" x14ac:dyDescent="0.3">
      <c r="A81" s="6">
        <v>68</v>
      </c>
      <c r="B81" s="83"/>
      <c r="C81" s="84"/>
      <c r="D81" s="84"/>
      <c r="E81" s="84"/>
      <c r="F81" s="85"/>
      <c r="G81" s="83"/>
      <c r="H81" s="84"/>
      <c r="I81" s="84"/>
      <c r="J81" s="84"/>
      <c r="K81" s="84"/>
      <c r="L81" s="84"/>
      <c r="M81" s="85"/>
      <c r="N81" s="83"/>
      <c r="O81" s="84"/>
      <c r="P81" s="85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</row>
    <row r="82" spans="1:176" s="2" customFormat="1" x14ac:dyDescent="0.3">
      <c r="A82" s="5">
        <v>69</v>
      </c>
      <c r="B82" s="83"/>
      <c r="C82" s="84"/>
      <c r="D82" s="84"/>
      <c r="E82" s="84"/>
      <c r="F82" s="85"/>
      <c r="G82" s="83"/>
      <c r="H82" s="84"/>
      <c r="I82" s="84"/>
      <c r="J82" s="84"/>
      <c r="K82" s="84"/>
      <c r="L82" s="84"/>
      <c r="M82" s="85"/>
      <c r="N82" s="83"/>
      <c r="O82" s="84"/>
      <c r="P82" s="85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</row>
    <row r="83" spans="1:176" x14ac:dyDescent="0.3">
      <c r="A83" s="5">
        <v>70</v>
      </c>
      <c r="B83" s="83"/>
      <c r="C83" s="84"/>
      <c r="D83" s="84"/>
      <c r="E83" s="84"/>
      <c r="F83" s="85"/>
      <c r="G83" s="83"/>
      <c r="H83" s="84"/>
      <c r="I83" s="84"/>
      <c r="J83" s="84"/>
      <c r="K83" s="84"/>
      <c r="L83" s="84"/>
      <c r="M83" s="85"/>
      <c r="N83" s="83"/>
      <c r="O83" s="84"/>
      <c r="P83" s="85"/>
      <c r="CX83" s="1"/>
      <c r="CY83" s="1"/>
      <c r="CZ83" s="1"/>
      <c r="DA83" s="1"/>
      <c r="DB83" s="1"/>
    </row>
    <row r="84" spans="1:176" x14ac:dyDescent="0.3">
      <c r="A84" s="6">
        <v>71</v>
      </c>
      <c r="B84" s="83"/>
      <c r="C84" s="84"/>
      <c r="D84" s="84"/>
      <c r="E84" s="84"/>
      <c r="F84" s="85"/>
      <c r="G84" s="83"/>
      <c r="H84" s="84"/>
      <c r="I84" s="84"/>
      <c r="J84" s="84"/>
      <c r="K84" s="84"/>
      <c r="L84" s="84"/>
      <c r="M84" s="85"/>
      <c r="N84" s="83"/>
      <c r="O84" s="84"/>
      <c r="P84" s="85"/>
      <c r="CX84" s="1"/>
      <c r="CY84" s="1"/>
      <c r="CZ84" s="1"/>
      <c r="DA84" s="1"/>
      <c r="DB84" s="1"/>
    </row>
    <row r="85" spans="1:176" x14ac:dyDescent="0.3">
      <c r="A85" s="5">
        <v>72</v>
      </c>
      <c r="B85" s="83"/>
      <c r="C85" s="84"/>
      <c r="D85" s="84"/>
      <c r="E85" s="84"/>
      <c r="F85" s="85"/>
      <c r="G85" s="83"/>
      <c r="H85" s="84"/>
      <c r="I85" s="84"/>
      <c r="J85" s="84"/>
      <c r="K85" s="84"/>
      <c r="L85" s="84"/>
      <c r="M85" s="85"/>
      <c r="N85" s="83"/>
      <c r="O85" s="84"/>
      <c r="P85" s="85"/>
      <c r="CX85" s="1"/>
      <c r="CY85" s="1"/>
      <c r="CZ85" s="1"/>
      <c r="DA85" s="1"/>
      <c r="DB85" s="1"/>
    </row>
    <row r="86" spans="1:176" s="7" customFormat="1" x14ac:dyDescent="0.3">
      <c r="A86" s="5">
        <v>73</v>
      </c>
      <c r="B86" s="83"/>
      <c r="C86" s="84"/>
      <c r="D86" s="84"/>
      <c r="E86" s="84"/>
      <c r="F86" s="85"/>
      <c r="G86" s="83"/>
      <c r="H86" s="84"/>
      <c r="I86" s="84"/>
      <c r="J86" s="84"/>
      <c r="K86" s="84"/>
      <c r="L86" s="84"/>
      <c r="M86" s="85"/>
      <c r="N86" s="83"/>
      <c r="O86" s="84"/>
      <c r="P86" s="85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</row>
    <row r="87" spans="1:176" s="7" customFormat="1" x14ac:dyDescent="0.3">
      <c r="A87" s="6">
        <v>74</v>
      </c>
      <c r="B87" s="83"/>
      <c r="C87" s="84"/>
      <c r="D87" s="84"/>
      <c r="E87" s="84"/>
      <c r="F87" s="85"/>
      <c r="G87" s="83"/>
      <c r="H87" s="84"/>
      <c r="I87" s="84"/>
      <c r="J87" s="84"/>
      <c r="K87" s="84"/>
      <c r="L87" s="84"/>
      <c r="M87" s="85"/>
      <c r="N87" s="83"/>
      <c r="O87" s="84"/>
      <c r="P87" s="85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</row>
    <row r="88" spans="1:176" x14ac:dyDescent="0.3">
      <c r="A88" s="5">
        <v>75</v>
      </c>
      <c r="B88" s="83"/>
      <c r="C88" s="84"/>
      <c r="D88" s="84"/>
      <c r="E88" s="84"/>
      <c r="F88" s="85"/>
      <c r="G88" s="83"/>
      <c r="H88" s="84"/>
      <c r="I88" s="84"/>
      <c r="J88" s="84"/>
      <c r="K88" s="84"/>
      <c r="L88" s="84"/>
      <c r="M88" s="85"/>
      <c r="N88" s="83"/>
      <c r="O88" s="84"/>
      <c r="P88" s="85"/>
      <c r="CX88" s="1"/>
      <c r="CY88" s="1"/>
      <c r="CZ88" s="1"/>
      <c r="DA88" s="1"/>
      <c r="DB88" s="1"/>
    </row>
    <row r="89" spans="1:176" x14ac:dyDescent="0.3">
      <c r="A89" s="5">
        <v>76</v>
      </c>
      <c r="B89" s="83"/>
      <c r="C89" s="84"/>
      <c r="D89" s="84"/>
      <c r="E89" s="84"/>
      <c r="F89" s="85"/>
      <c r="G89" s="83"/>
      <c r="H89" s="84"/>
      <c r="I89" s="84"/>
      <c r="J89" s="84"/>
      <c r="K89" s="84"/>
      <c r="L89" s="84"/>
      <c r="M89" s="85"/>
      <c r="N89" s="83"/>
      <c r="O89" s="84"/>
      <c r="P89" s="85"/>
      <c r="CX89" s="1"/>
      <c r="CY89" s="1"/>
      <c r="CZ89" s="1"/>
      <c r="DA89" s="1"/>
      <c r="DB89" s="1"/>
    </row>
    <row r="90" spans="1:176" x14ac:dyDescent="0.3">
      <c r="A90" s="6">
        <v>77</v>
      </c>
      <c r="B90" s="83"/>
      <c r="C90" s="84"/>
      <c r="D90" s="84"/>
      <c r="E90" s="84"/>
      <c r="F90" s="85"/>
      <c r="G90" s="83"/>
      <c r="H90" s="84"/>
      <c r="I90" s="84"/>
      <c r="J90" s="84"/>
      <c r="K90" s="84"/>
      <c r="L90" s="84"/>
      <c r="M90" s="85"/>
      <c r="N90" s="83"/>
      <c r="O90" s="84"/>
      <c r="P90" s="85"/>
      <c r="CX90" s="1"/>
      <c r="CY90" s="1"/>
      <c r="CZ90" s="1"/>
      <c r="DA90" s="1"/>
      <c r="DB90" s="1"/>
    </row>
    <row r="91" spans="1:176" x14ac:dyDescent="0.3">
      <c r="A91" s="5">
        <v>78</v>
      </c>
      <c r="B91" s="83"/>
      <c r="C91" s="84"/>
      <c r="D91" s="84"/>
      <c r="E91" s="84"/>
      <c r="F91" s="85"/>
      <c r="G91" s="83"/>
      <c r="H91" s="84"/>
      <c r="I91" s="84"/>
      <c r="J91" s="84"/>
      <c r="K91" s="84"/>
      <c r="L91" s="84"/>
      <c r="M91" s="85"/>
      <c r="N91" s="83"/>
      <c r="O91" s="84"/>
      <c r="P91" s="85"/>
      <c r="CX91" s="1"/>
      <c r="CY91" s="1"/>
      <c r="CZ91" s="1"/>
      <c r="DA91" s="1"/>
      <c r="DB91" s="1"/>
    </row>
    <row r="92" spans="1:176" x14ac:dyDescent="0.3">
      <c r="A92" s="5">
        <v>79</v>
      </c>
      <c r="B92" s="83"/>
      <c r="C92" s="84"/>
      <c r="D92" s="84"/>
      <c r="E92" s="84"/>
      <c r="F92" s="85"/>
      <c r="G92" s="83"/>
      <c r="H92" s="84"/>
      <c r="I92" s="84"/>
      <c r="J92" s="84"/>
      <c r="K92" s="84"/>
      <c r="L92" s="84"/>
      <c r="M92" s="85"/>
      <c r="N92" s="83"/>
      <c r="O92" s="84"/>
      <c r="P92" s="85"/>
      <c r="CX92" s="1"/>
      <c r="CY92" s="1"/>
      <c r="CZ92" s="1"/>
      <c r="DA92" s="1"/>
      <c r="DB92" s="1"/>
    </row>
    <row r="93" spans="1:176" x14ac:dyDescent="0.3">
      <c r="A93" s="6">
        <v>80</v>
      </c>
      <c r="B93" s="83"/>
      <c r="C93" s="84"/>
      <c r="D93" s="84"/>
      <c r="E93" s="84"/>
      <c r="F93" s="85"/>
      <c r="G93" s="83"/>
      <c r="H93" s="84"/>
      <c r="I93" s="84"/>
      <c r="J93" s="84"/>
      <c r="K93" s="84"/>
      <c r="L93" s="84"/>
      <c r="M93" s="85"/>
      <c r="N93" s="83"/>
      <c r="O93" s="84"/>
      <c r="P93" s="85"/>
      <c r="CX93" s="1"/>
      <c r="CY93" s="1"/>
      <c r="CZ93" s="1"/>
      <c r="DA93" s="1"/>
      <c r="DB93" s="1"/>
    </row>
    <row r="94" spans="1:176" x14ac:dyDescent="0.3">
      <c r="A94" s="5">
        <v>81</v>
      </c>
      <c r="B94" s="83"/>
      <c r="C94" s="84"/>
      <c r="D94" s="84"/>
      <c r="E94" s="84"/>
      <c r="F94" s="85"/>
      <c r="G94" s="83"/>
      <c r="H94" s="84"/>
      <c r="I94" s="84"/>
      <c r="J94" s="84"/>
      <c r="K94" s="84"/>
      <c r="L94" s="84"/>
      <c r="M94" s="85"/>
      <c r="N94" s="83"/>
      <c r="O94" s="84"/>
      <c r="P94" s="85"/>
      <c r="CX94" s="1"/>
      <c r="CY94" s="1"/>
      <c r="CZ94" s="1"/>
      <c r="DA94" s="1"/>
      <c r="DB94" s="1"/>
    </row>
    <row r="95" spans="1:176" x14ac:dyDescent="0.3">
      <c r="A95" s="5">
        <v>82</v>
      </c>
      <c r="B95" s="83"/>
      <c r="C95" s="84"/>
      <c r="D95" s="84"/>
      <c r="E95" s="84"/>
      <c r="F95" s="85"/>
      <c r="G95" s="83"/>
      <c r="H95" s="84"/>
      <c r="I95" s="84"/>
      <c r="J95" s="84"/>
      <c r="K95" s="84"/>
      <c r="L95" s="84"/>
      <c r="M95" s="85"/>
      <c r="N95" s="83"/>
      <c r="O95" s="84"/>
      <c r="P95" s="85"/>
      <c r="CX95" s="1"/>
      <c r="CY95" s="1"/>
      <c r="CZ95" s="1"/>
      <c r="DA95" s="1"/>
      <c r="DB95" s="1"/>
    </row>
    <row r="96" spans="1:176" x14ac:dyDescent="0.3">
      <c r="A96" s="6">
        <v>83</v>
      </c>
      <c r="B96" s="83"/>
      <c r="C96" s="84"/>
      <c r="D96" s="84"/>
      <c r="E96" s="84"/>
      <c r="F96" s="85"/>
      <c r="G96" s="83"/>
      <c r="H96" s="84"/>
      <c r="I96" s="84"/>
      <c r="J96" s="84"/>
      <c r="K96" s="84"/>
      <c r="L96" s="84"/>
      <c r="M96" s="85"/>
      <c r="N96" s="83"/>
      <c r="O96" s="84"/>
      <c r="P96" s="85"/>
      <c r="CX96" s="1"/>
      <c r="CY96" s="1"/>
      <c r="CZ96" s="1"/>
      <c r="DA96" s="1"/>
      <c r="DB96" s="1"/>
    </row>
    <row r="97" spans="1:176" x14ac:dyDescent="0.3">
      <c r="A97" s="5">
        <v>84</v>
      </c>
      <c r="B97" s="83"/>
      <c r="C97" s="84"/>
      <c r="D97" s="84"/>
      <c r="E97" s="84"/>
      <c r="F97" s="85"/>
      <c r="G97" s="83"/>
      <c r="H97" s="84"/>
      <c r="I97" s="84"/>
      <c r="J97" s="84"/>
      <c r="K97" s="84"/>
      <c r="L97" s="84"/>
      <c r="M97" s="85"/>
      <c r="N97" s="83"/>
      <c r="O97" s="84"/>
      <c r="P97" s="85"/>
      <c r="CX97" s="1"/>
      <c r="CY97" s="1"/>
      <c r="CZ97" s="1"/>
      <c r="DA97" s="1"/>
      <c r="DB97" s="1"/>
    </row>
    <row r="98" spans="1:176" s="7" customFormat="1" x14ac:dyDescent="0.3">
      <c r="A98" s="5">
        <v>85</v>
      </c>
      <c r="B98" s="83"/>
      <c r="C98" s="84"/>
      <c r="D98" s="84"/>
      <c r="E98" s="84"/>
      <c r="F98" s="85"/>
      <c r="G98" s="83"/>
      <c r="H98" s="84"/>
      <c r="I98" s="84"/>
      <c r="J98" s="84"/>
      <c r="K98" s="84"/>
      <c r="L98" s="84"/>
      <c r="M98" s="85"/>
      <c r="N98" s="83"/>
      <c r="O98" s="84"/>
      <c r="P98" s="85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</row>
    <row r="99" spans="1:176" s="7" customFormat="1" x14ac:dyDescent="0.3">
      <c r="A99" s="6">
        <v>86</v>
      </c>
      <c r="B99" s="83"/>
      <c r="C99" s="84"/>
      <c r="D99" s="84"/>
      <c r="E99" s="84"/>
      <c r="F99" s="85"/>
      <c r="G99" s="83"/>
      <c r="H99" s="84"/>
      <c r="I99" s="84"/>
      <c r="J99" s="84"/>
      <c r="K99" s="84"/>
      <c r="L99" s="84"/>
      <c r="M99" s="85"/>
      <c r="N99" s="83"/>
      <c r="O99" s="84"/>
      <c r="P99" s="85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</row>
    <row r="100" spans="1:176" x14ac:dyDescent="0.3">
      <c r="A100" s="5">
        <v>87</v>
      </c>
      <c r="B100" s="83"/>
      <c r="C100" s="84"/>
      <c r="D100" s="84"/>
      <c r="E100" s="84"/>
      <c r="F100" s="85"/>
      <c r="G100" s="83"/>
      <c r="H100" s="84"/>
      <c r="I100" s="84"/>
      <c r="J100" s="84"/>
      <c r="K100" s="84"/>
      <c r="L100" s="84"/>
      <c r="M100" s="85"/>
      <c r="N100" s="83"/>
      <c r="O100" s="84"/>
      <c r="P100" s="85"/>
      <c r="CX100" s="1"/>
      <c r="CY100" s="1"/>
      <c r="CZ100" s="1"/>
      <c r="DA100" s="1"/>
      <c r="DB100" s="1"/>
    </row>
    <row r="101" spans="1:176" x14ac:dyDescent="0.3">
      <c r="A101" s="5">
        <v>88</v>
      </c>
      <c r="B101" s="83"/>
      <c r="C101" s="84"/>
      <c r="D101" s="84"/>
      <c r="E101" s="84"/>
      <c r="F101" s="85"/>
      <c r="G101" s="83"/>
      <c r="H101" s="84"/>
      <c r="I101" s="84"/>
      <c r="J101" s="84"/>
      <c r="K101" s="84"/>
      <c r="L101" s="84"/>
      <c r="M101" s="85"/>
      <c r="N101" s="83"/>
      <c r="O101" s="84"/>
      <c r="P101" s="85"/>
      <c r="CX101" s="1"/>
      <c r="CY101" s="1"/>
      <c r="CZ101" s="1"/>
      <c r="DA101" s="1"/>
      <c r="DB101" s="1"/>
    </row>
    <row r="102" spans="1:176" x14ac:dyDescent="0.3">
      <c r="A102" s="6">
        <v>89</v>
      </c>
      <c r="B102" s="83"/>
      <c r="C102" s="84"/>
      <c r="D102" s="84"/>
      <c r="E102" s="84"/>
      <c r="F102" s="85"/>
      <c r="G102" s="83"/>
      <c r="H102" s="84"/>
      <c r="I102" s="84"/>
      <c r="J102" s="84"/>
      <c r="K102" s="84"/>
      <c r="L102" s="84"/>
      <c r="M102" s="85"/>
      <c r="N102" s="83"/>
      <c r="O102" s="84"/>
      <c r="P102" s="85"/>
      <c r="CX102" s="1"/>
      <c r="CY102" s="1"/>
      <c r="CZ102" s="1"/>
      <c r="DA102" s="1"/>
      <c r="DB102" s="1"/>
    </row>
    <row r="103" spans="1:176" x14ac:dyDescent="0.3">
      <c r="A103" s="5">
        <v>90</v>
      </c>
      <c r="B103" s="83"/>
      <c r="C103" s="84"/>
      <c r="D103" s="84"/>
      <c r="E103" s="84"/>
      <c r="F103" s="85"/>
      <c r="G103" s="83"/>
      <c r="H103" s="84"/>
      <c r="I103" s="84"/>
      <c r="J103" s="84"/>
      <c r="K103" s="84"/>
      <c r="L103" s="84"/>
      <c r="M103" s="85"/>
      <c r="N103" s="83"/>
      <c r="O103" s="84"/>
      <c r="P103" s="85"/>
      <c r="BL103" s="70" t="s">
        <v>0</v>
      </c>
      <c r="BM103" s="70"/>
      <c r="BN103" s="70"/>
      <c r="BO103" s="70"/>
      <c r="CX103" s="1"/>
      <c r="CY103" s="1"/>
      <c r="CZ103" s="1"/>
      <c r="DA103" s="1"/>
      <c r="DB103" s="1"/>
    </row>
    <row r="104" spans="1:176" s="7" customFormat="1" x14ac:dyDescent="0.3">
      <c r="A104" s="5">
        <v>91</v>
      </c>
      <c r="B104" s="83"/>
      <c r="C104" s="84"/>
      <c r="D104" s="84"/>
      <c r="E104" s="84"/>
      <c r="F104" s="85"/>
      <c r="G104" s="83"/>
      <c r="H104" s="84"/>
      <c r="I104" s="84"/>
      <c r="J104" s="84"/>
      <c r="K104" s="84"/>
      <c r="L104" s="84"/>
      <c r="M104" s="85"/>
      <c r="N104" s="83"/>
      <c r="O104" s="84"/>
      <c r="P104" s="85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52" t="s">
        <v>2</v>
      </c>
      <c r="BM104" s="52" t="s">
        <v>3</v>
      </c>
      <c r="BN104" s="52" t="s">
        <v>4</v>
      </c>
      <c r="BO104" s="52" t="s">
        <v>5</v>
      </c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</row>
    <row r="105" spans="1:176" x14ac:dyDescent="0.3">
      <c r="A105" s="6">
        <v>92</v>
      </c>
      <c r="B105" s="83"/>
      <c r="C105" s="84"/>
      <c r="D105" s="84"/>
      <c r="E105" s="84"/>
      <c r="F105" s="85"/>
      <c r="G105" s="83"/>
      <c r="H105" s="84"/>
      <c r="I105" s="84"/>
      <c r="J105" s="84"/>
      <c r="K105" s="84"/>
      <c r="L105" s="84"/>
      <c r="M105" s="85"/>
      <c r="N105" s="83"/>
      <c r="O105" s="84"/>
      <c r="P105" s="85"/>
      <c r="BE105" s="98" t="e">
        <f>SUM(#REF!)</f>
        <v>#REF!</v>
      </c>
      <c r="BF105" s="98" t="e">
        <f>SUM(#REF!)</f>
        <v>#REF!</v>
      </c>
      <c r="BG105" s="99" t="e">
        <f>SUM(#REF!)</f>
        <v>#REF!</v>
      </c>
      <c r="BH105" s="98" t="e">
        <f>SUM(#REF!)</f>
        <v>#REF!</v>
      </c>
      <c r="BI105" s="98" t="e">
        <f>SUM(#REF!)</f>
        <v>#REF!</v>
      </c>
      <c r="BJ105" s="98" t="e">
        <f>SUM(#REF!)</f>
        <v>#REF!</v>
      </c>
      <c r="BK105" s="99" t="e">
        <f>SUM(#REF!)</f>
        <v>#REF!</v>
      </c>
      <c r="BL105" s="100" t="e">
        <f>#REF!/BH105</f>
        <v>#REF!</v>
      </c>
      <c r="BM105" s="100" t="e">
        <f t="shared" ref="BM105:BO105" si="0">BE105/BI105</f>
        <v>#REF!</v>
      </c>
      <c r="BN105" s="100" t="e">
        <f t="shared" si="0"/>
        <v>#REF!</v>
      </c>
      <c r="BO105" s="100" t="e">
        <f t="shared" si="0"/>
        <v>#REF!</v>
      </c>
      <c r="CX105" s="1"/>
      <c r="CY105" s="1"/>
      <c r="CZ105" s="1"/>
      <c r="DA105" s="1"/>
      <c r="DB105" s="1"/>
    </row>
    <row r="106" spans="1:176" x14ac:dyDescent="0.3">
      <c r="A106" s="5">
        <v>93</v>
      </c>
      <c r="B106" s="83"/>
      <c r="C106" s="84"/>
      <c r="D106" s="84"/>
      <c r="E106" s="84"/>
      <c r="F106" s="85"/>
      <c r="G106" s="83"/>
      <c r="H106" s="84"/>
      <c r="I106" s="84"/>
      <c r="J106" s="84"/>
      <c r="K106" s="84"/>
      <c r="L106" s="84"/>
      <c r="M106" s="85"/>
      <c r="N106" s="83"/>
      <c r="O106" s="84"/>
      <c r="P106" s="85"/>
      <c r="CX106" s="1"/>
      <c r="CY106" s="1"/>
      <c r="CZ106" s="1"/>
      <c r="DA106" s="1"/>
      <c r="DB106" s="1"/>
    </row>
    <row r="107" spans="1:176" x14ac:dyDescent="0.3">
      <c r="A107" s="5">
        <v>94</v>
      </c>
      <c r="B107" s="83"/>
      <c r="C107" s="84"/>
      <c r="D107" s="84"/>
      <c r="E107" s="84"/>
      <c r="F107" s="85"/>
      <c r="G107" s="83"/>
      <c r="H107" s="84"/>
      <c r="I107" s="84"/>
      <c r="J107" s="84"/>
      <c r="K107" s="84"/>
      <c r="L107" s="84"/>
      <c r="M107" s="85"/>
      <c r="N107" s="83"/>
      <c r="O107" s="84"/>
      <c r="P107" s="85"/>
      <c r="CX107" s="1"/>
      <c r="CY107" s="1"/>
      <c r="CZ107" s="1"/>
      <c r="DA107" s="1"/>
      <c r="DB107" s="1"/>
    </row>
    <row r="108" spans="1:176" x14ac:dyDescent="0.3">
      <c r="A108" s="6">
        <v>95</v>
      </c>
      <c r="B108" s="83"/>
      <c r="C108" s="84"/>
      <c r="D108" s="84"/>
      <c r="E108" s="84"/>
      <c r="F108" s="85"/>
      <c r="G108" s="83"/>
      <c r="H108" s="84"/>
      <c r="I108" s="84"/>
      <c r="J108" s="84"/>
      <c r="K108" s="84"/>
      <c r="L108" s="84"/>
      <c r="M108" s="85"/>
      <c r="N108" s="83"/>
      <c r="O108" s="84"/>
      <c r="P108" s="85"/>
      <c r="CX108" s="1"/>
      <c r="CY108" s="1"/>
      <c r="CZ108" s="1"/>
      <c r="DA108" s="1"/>
      <c r="DB108" s="1"/>
    </row>
    <row r="109" spans="1:176" x14ac:dyDescent="0.3">
      <c r="A109" s="5">
        <v>96</v>
      </c>
      <c r="B109" s="83"/>
      <c r="C109" s="84"/>
      <c r="D109" s="84"/>
      <c r="E109" s="84"/>
      <c r="F109" s="85"/>
      <c r="G109" s="83"/>
      <c r="H109" s="84"/>
      <c r="I109" s="84"/>
      <c r="J109" s="84"/>
      <c r="K109" s="84"/>
      <c r="L109" s="84"/>
      <c r="M109" s="85"/>
      <c r="N109" s="83"/>
      <c r="O109" s="84"/>
      <c r="P109" s="85"/>
      <c r="CX109" s="1"/>
      <c r="CY109" s="1"/>
      <c r="CZ109" s="1"/>
      <c r="DA109" s="1"/>
      <c r="DB109" s="1"/>
    </row>
    <row r="110" spans="1:176" x14ac:dyDescent="0.3">
      <c r="A110" s="5">
        <v>97</v>
      </c>
      <c r="B110" s="83"/>
      <c r="C110" s="84"/>
      <c r="D110" s="84"/>
      <c r="E110" s="84"/>
      <c r="F110" s="85"/>
      <c r="G110" s="83"/>
      <c r="H110" s="84"/>
      <c r="I110" s="84"/>
      <c r="J110" s="84"/>
      <c r="K110" s="84"/>
      <c r="L110" s="84"/>
      <c r="M110" s="85"/>
      <c r="N110" s="83"/>
      <c r="O110" s="84"/>
      <c r="P110" s="85"/>
      <c r="CX110" s="1"/>
      <c r="CY110" s="1"/>
      <c r="CZ110" s="1"/>
      <c r="DA110" s="1"/>
      <c r="DB110" s="1"/>
    </row>
    <row r="111" spans="1:176" x14ac:dyDescent="0.3">
      <c r="A111" s="6">
        <v>98</v>
      </c>
      <c r="B111" s="83"/>
      <c r="C111" s="84"/>
      <c r="D111" s="84"/>
      <c r="E111" s="84"/>
      <c r="F111" s="85"/>
      <c r="G111" s="83"/>
      <c r="H111" s="84"/>
      <c r="I111" s="84"/>
      <c r="J111" s="84"/>
      <c r="K111" s="84"/>
      <c r="L111" s="84"/>
      <c r="M111" s="85"/>
      <c r="N111" s="83"/>
      <c r="O111" s="84"/>
      <c r="P111" s="85"/>
      <c r="CX111" s="1"/>
      <c r="CY111" s="1"/>
      <c r="CZ111" s="1"/>
      <c r="DA111" s="1"/>
      <c r="DB111" s="1"/>
    </row>
    <row r="112" spans="1:176" x14ac:dyDescent="0.3">
      <c r="A112" s="5">
        <v>99</v>
      </c>
      <c r="B112" s="83"/>
      <c r="C112" s="84"/>
      <c r="D112" s="84"/>
      <c r="E112" s="84"/>
      <c r="F112" s="85"/>
      <c r="G112" s="83"/>
      <c r="H112" s="84"/>
      <c r="I112" s="84"/>
      <c r="J112" s="84"/>
      <c r="K112" s="84"/>
      <c r="L112" s="84"/>
      <c r="M112" s="85"/>
      <c r="N112" s="83"/>
      <c r="O112" s="84"/>
      <c r="P112" s="85"/>
      <c r="CX112" s="1"/>
      <c r="CY112" s="1"/>
      <c r="CZ112" s="1"/>
      <c r="DA112" s="1"/>
      <c r="DB112" s="1"/>
    </row>
    <row r="113" spans="1:106" ht="15" thickBot="1" x14ac:dyDescent="0.35">
      <c r="A113" s="5">
        <v>100</v>
      </c>
      <c r="B113" s="86"/>
      <c r="C113" s="87"/>
      <c r="D113" s="87"/>
      <c r="E113" s="87"/>
      <c r="F113" s="88"/>
      <c r="G113" s="86"/>
      <c r="H113" s="87"/>
      <c r="I113" s="87"/>
      <c r="J113" s="87"/>
      <c r="K113" s="87"/>
      <c r="L113" s="87"/>
      <c r="M113" s="88"/>
      <c r="N113" s="86"/>
      <c r="O113" s="87"/>
      <c r="P113" s="88"/>
      <c r="CX113" s="1"/>
      <c r="CY113" s="1"/>
      <c r="CZ113" s="1"/>
      <c r="DA113" s="1"/>
      <c r="DB113" s="1"/>
    </row>
    <row r="114" spans="1:106" s="37" customFormat="1" x14ac:dyDescent="0.3"/>
    <row r="115" spans="1:106" s="37" customFormat="1" x14ac:dyDescent="0.3"/>
    <row r="116" spans="1:106" s="37" customFormat="1" x14ac:dyDescent="0.3"/>
    <row r="117" spans="1:106" s="37" customFormat="1" x14ac:dyDescent="0.3"/>
    <row r="118" spans="1:106" s="37" customFormat="1" x14ac:dyDescent="0.3"/>
    <row r="119" spans="1:106" s="37" customFormat="1" x14ac:dyDescent="0.3"/>
    <row r="120" spans="1:106" s="37" customFormat="1" x14ac:dyDescent="0.3"/>
    <row r="121" spans="1:106" s="37" customFormat="1" x14ac:dyDescent="0.3"/>
    <row r="122" spans="1:106" s="37" customFormat="1" x14ac:dyDescent="0.3"/>
    <row r="123" spans="1:106" s="37" customFormat="1" x14ac:dyDescent="0.3"/>
    <row r="124" spans="1:106" s="37" customFormat="1" x14ac:dyDescent="0.3"/>
    <row r="125" spans="1:106" s="37" customFormat="1" x14ac:dyDescent="0.3"/>
    <row r="126" spans="1:106" s="37" customFormat="1" x14ac:dyDescent="0.3"/>
    <row r="127" spans="1:106" s="37" customFormat="1" x14ac:dyDescent="0.3"/>
    <row r="128" spans="1:106" s="37" customFormat="1" x14ac:dyDescent="0.3"/>
    <row r="129" s="37" customFormat="1" x14ac:dyDescent="0.3"/>
    <row r="130" s="37" customFormat="1" x14ac:dyDescent="0.3"/>
    <row r="131" s="37" customFormat="1" x14ac:dyDescent="0.3"/>
    <row r="132" s="37" customFormat="1" x14ac:dyDescent="0.3"/>
    <row r="133" s="37" customFormat="1" x14ac:dyDescent="0.3"/>
    <row r="134" s="37" customFormat="1" x14ac:dyDescent="0.3"/>
    <row r="135" s="37" customFormat="1" x14ac:dyDescent="0.3"/>
    <row r="136" s="37" customFormat="1" x14ac:dyDescent="0.3"/>
    <row r="137" s="37" customFormat="1" x14ac:dyDescent="0.3"/>
    <row r="138" s="37" customFormat="1" x14ac:dyDescent="0.3"/>
    <row r="139" s="37" customFormat="1" x14ac:dyDescent="0.3"/>
    <row r="140" s="37" customFormat="1" x14ac:dyDescent="0.3"/>
    <row r="141" s="37" customFormat="1" x14ac:dyDescent="0.3"/>
    <row r="142" s="37" customFormat="1" x14ac:dyDescent="0.3"/>
    <row r="143" s="37" customFormat="1" x14ac:dyDescent="0.3"/>
    <row r="144" s="37" customFormat="1" x14ac:dyDescent="0.3"/>
    <row r="145" s="37" customFormat="1" x14ac:dyDescent="0.3"/>
    <row r="146" s="37" customFormat="1" x14ac:dyDescent="0.3"/>
    <row r="147" s="37" customFormat="1" x14ac:dyDescent="0.3"/>
    <row r="148" s="37" customFormat="1" x14ac:dyDescent="0.3"/>
    <row r="149" s="37" customFormat="1" x14ac:dyDescent="0.3"/>
    <row r="150" s="37" customFormat="1" x14ac:dyDescent="0.3"/>
    <row r="151" s="37" customFormat="1" x14ac:dyDescent="0.3"/>
    <row r="152" s="37" customFormat="1" x14ac:dyDescent="0.3"/>
    <row r="153" s="37" customFormat="1" x14ac:dyDescent="0.3"/>
    <row r="154" s="37" customFormat="1" x14ac:dyDescent="0.3"/>
    <row r="155" s="37" customFormat="1" x14ac:dyDescent="0.3"/>
    <row r="156" s="37" customFormat="1" x14ac:dyDescent="0.3"/>
    <row r="157" s="37" customFormat="1" x14ac:dyDescent="0.3"/>
    <row r="158" s="37" customFormat="1" x14ac:dyDescent="0.3"/>
    <row r="159" s="37" customFormat="1" x14ac:dyDescent="0.3"/>
    <row r="160" s="37" customFormat="1" x14ac:dyDescent="0.3"/>
    <row r="161" s="37" customFormat="1" x14ac:dyDescent="0.3"/>
    <row r="162" s="37" customFormat="1" x14ac:dyDescent="0.3"/>
    <row r="163" s="37" customFormat="1" x14ac:dyDescent="0.3"/>
    <row r="164" s="37" customFormat="1" x14ac:dyDescent="0.3"/>
    <row r="165" s="37" customFormat="1" x14ac:dyDescent="0.3"/>
    <row r="166" s="37" customFormat="1" x14ac:dyDescent="0.3"/>
    <row r="167" s="37" customFormat="1" x14ac:dyDescent="0.3"/>
    <row r="168" s="37" customFormat="1" x14ac:dyDescent="0.3"/>
    <row r="169" s="37" customFormat="1" x14ac:dyDescent="0.3"/>
    <row r="170" s="37" customFormat="1" x14ac:dyDescent="0.3"/>
    <row r="171" s="37" customFormat="1" x14ac:dyDescent="0.3"/>
    <row r="172" s="37" customFormat="1" x14ac:dyDescent="0.3"/>
    <row r="173" s="37" customFormat="1" x14ac:dyDescent="0.3"/>
    <row r="174" s="37" customFormat="1" x14ac:dyDescent="0.3"/>
    <row r="175" s="37" customFormat="1" x14ac:dyDescent="0.3"/>
    <row r="176" s="37" customFormat="1" x14ac:dyDescent="0.3"/>
    <row r="177" s="37" customFormat="1" x14ac:dyDescent="0.3"/>
    <row r="178" s="37" customFormat="1" x14ac:dyDescent="0.3"/>
    <row r="179" s="37" customFormat="1" x14ac:dyDescent="0.3"/>
    <row r="180" s="37" customFormat="1" x14ac:dyDescent="0.3"/>
    <row r="181" s="37" customFormat="1" x14ac:dyDescent="0.3"/>
    <row r="182" s="37" customFormat="1" x14ac:dyDescent="0.3"/>
    <row r="183" s="37" customFormat="1" x14ac:dyDescent="0.3"/>
    <row r="184" s="37" customFormat="1" x14ac:dyDescent="0.3"/>
    <row r="185" s="37" customFormat="1" x14ac:dyDescent="0.3"/>
    <row r="186" s="37" customFormat="1" x14ac:dyDescent="0.3"/>
    <row r="187" s="37" customFormat="1" x14ac:dyDescent="0.3"/>
    <row r="188" s="37" customFormat="1" x14ac:dyDescent="0.3"/>
    <row r="189" s="37" customFormat="1" x14ac:dyDescent="0.3"/>
    <row r="190" s="37" customFormat="1" x14ac:dyDescent="0.3"/>
    <row r="191" s="37" customFormat="1" x14ac:dyDescent="0.3"/>
    <row r="192" s="37" customFormat="1" x14ac:dyDescent="0.3"/>
    <row r="193" s="37" customFormat="1" x14ac:dyDescent="0.3"/>
    <row r="194" s="37" customFormat="1" x14ac:dyDescent="0.3"/>
    <row r="195" s="37" customFormat="1" x14ac:dyDescent="0.3"/>
    <row r="196" s="37" customFormat="1" x14ac:dyDescent="0.3"/>
    <row r="197" s="37" customFormat="1" x14ac:dyDescent="0.3"/>
    <row r="198" s="37" customFormat="1" x14ac:dyDescent="0.3"/>
    <row r="199" s="37" customFormat="1" x14ac:dyDescent="0.3"/>
    <row r="200" s="37" customFormat="1" x14ac:dyDescent="0.3"/>
    <row r="201" s="37" customFormat="1" x14ac:dyDescent="0.3"/>
    <row r="202" s="37" customFormat="1" x14ac:dyDescent="0.3"/>
    <row r="203" s="37" customFormat="1" x14ac:dyDescent="0.3"/>
    <row r="204" s="37" customFormat="1" x14ac:dyDescent="0.3"/>
    <row r="205" s="37" customFormat="1" x14ac:dyDescent="0.3"/>
    <row r="206" s="37" customFormat="1" x14ac:dyDescent="0.3"/>
    <row r="207" s="37" customFormat="1" x14ac:dyDescent="0.3"/>
    <row r="208" s="37" customFormat="1" x14ac:dyDescent="0.3"/>
    <row r="209" s="37" customFormat="1" x14ac:dyDescent="0.3"/>
    <row r="210" s="37" customFormat="1" x14ac:dyDescent="0.3"/>
    <row r="211" s="37" customFormat="1" x14ac:dyDescent="0.3"/>
    <row r="212" s="37" customFormat="1" x14ac:dyDescent="0.3"/>
    <row r="213" s="37" customFormat="1" x14ac:dyDescent="0.3"/>
    <row r="214" s="37" customFormat="1" x14ac:dyDescent="0.3"/>
    <row r="215" s="37" customFormat="1" x14ac:dyDescent="0.3"/>
    <row r="216" s="37" customFormat="1" x14ac:dyDescent="0.3"/>
    <row r="217" s="37" customFormat="1" x14ac:dyDescent="0.3"/>
    <row r="218" s="37" customFormat="1" x14ac:dyDescent="0.3"/>
    <row r="219" s="37" customFormat="1" x14ac:dyDescent="0.3"/>
    <row r="220" s="37" customFormat="1" x14ac:dyDescent="0.3"/>
    <row r="221" s="37" customFormat="1" x14ac:dyDescent="0.3"/>
    <row r="222" s="37" customFormat="1" x14ac:dyDescent="0.3"/>
    <row r="223" s="37" customFormat="1" x14ac:dyDescent="0.3"/>
    <row r="224" s="37" customFormat="1" x14ac:dyDescent="0.3"/>
    <row r="225" s="37" customFormat="1" x14ac:dyDescent="0.3"/>
    <row r="226" s="37" customFormat="1" x14ac:dyDescent="0.3"/>
    <row r="227" s="37" customFormat="1" x14ac:dyDescent="0.3"/>
    <row r="228" s="37" customFormat="1" x14ac:dyDescent="0.3"/>
    <row r="229" s="37" customFormat="1" x14ac:dyDescent="0.3"/>
    <row r="230" s="37" customFormat="1" x14ac:dyDescent="0.3"/>
    <row r="231" s="37" customFormat="1" x14ac:dyDescent="0.3"/>
    <row r="232" s="37" customFormat="1" x14ac:dyDescent="0.3"/>
    <row r="233" s="37" customFormat="1" x14ac:dyDescent="0.3"/>
    <row r="234" s="37" customFormat="1" x14ac:dyDescent="0.3"/>
    <row r="235" s="37" customFormat="1" x14ac:dyDescent="0.3"/>
    <row r="236" s="37" customFormat="1" x14ac:dyDescent="0.3"/>
    <row r="237" s="37" customFormat="1" x14ac:dyDescent="0.3"/>
    <row r="238" s="37" customFormat="1" x14ac:dyDescent="0.3"/>
    <row r="239" s="37" customFormat="1" x14ac:dyDescent="0.3"/>
    <row r="240" s="37" customFormat="1" x14ac:dyDescent="0.3"/>
    <row r="241" s="37" customFormat="1" x14ac:dyDescent="0.3"/>
    <row r="242" s="37" customFormat="1" x14ac:dyDescent="0.3"/>
    <row r="243" s="37" customFormat="1" x14ac:dyDescent="0.3"/>
    <row r="244" s="37" customFormat="1" x14ac:dyDescent="0.3"/>
    <row r="245" s="37" customFormat="1" x14ac:dyDescent="0.3"/>
    <row r="246" s="37" customFormat="1" x14ac:dyDescent="0.3"/>
    <row r="247" s="37" customFormat="1" x14ac:dyDescent="0.3"/>
    <row r="248" s="37" customFormat="1" x14ac:dyDescent="0.3"/>
    <row r="249" s="37" customFormat="1" x14ac:dyDescent="0.3"/>
    <row r="250" s="37" customFormat="1" x14ac:dyDescent="0.3"/>
    <row r="251" s="37" customFormat="1" x14ac:dyDescent="0.3"/>
    <row r="252" s="37" customFormat="1" x14ac:dyDescent="0.3"/>
    <row r="253" s="37" customFormat="1" x14ac:dyDescent="0.3"/>
    <row r="254" s="37" customFormat="1" x14ac:dyDescent="0.3"/>
    <row r="255" s="37" customFormat="1" x14ac:dyDescent="0.3"/>
    <row r="256" s="37" customFormat="1" x14ac:dyDescent="0.3"/>
    <row r="257" s="37" customFormat="1" x14ac:dyDescent="0.3"/>
    <row r="258" s="37" customFormat="1" x14ac:dyDescent="0.3"/>
    <row r="259" s="37" customFormat="1" x14ac:dyDescent="0.3"/>
    <row r="260" s="37" customFormat="1" x14ac:dyDescent="0.3"/>
    <row r="261" s="37" customFormat="1" x14ac:dyDescent="0.3"/>
    <row r="262" s="37" customFormat="1" x14ac:dyDescent="0.3"/>
    <row r="263" s="37" customFormat="1" x14ac:dyDescent="0.3"/>
    <row r="264" s="37" customFormat="1" x14ac:dyDescent="0.3"/>
    <row r="265" s="37" customFormat="1" x14ac:dyDescent="0.3"/>
    <row r="266" s="37" customFormat="1" x14ac:dyDescent="0.3"/>
    <row r="267" s="37" customFormat="1" x14ac:dyDescent="0.3"/>
    <row r="268" s="37" customFormat="1" x14ac:dyDescent="0.3"/>
    <row r="269" s="37" customFormat="1" x14ac:dyDescent="0.3"/>
    <row r="270" s="37" customFormat="1" x14ac:dyDescent="0.3"/>
    <row r="271" s="37" customFormat="1" x14ac:dyDescent="0.3"/>
    <row r="272" s="37" customFormat="1" x14ac:dyDescent="0.3"/>
    <row r="273" s="37" customFormat="1" x14ac:dyDescent="0.3"/>
    <row r="274" s="37" customFormat="1" x14ac:dyDescent="0.3"/>
    <row r="275" s="37" customFormat="1" x14ac:dyDescent="0.3"/>
    <row r="276" s="37" customFormat="1" x14ac:dyDescent="0.3"/>
    <row r="277" s="37" customFormat="1" x14ac:dyDescent="0.3"/>
    <row r="278" s="37" customFormat="1" x14ac:dyDescent="0.3"/>
    <row r="279" s="37" customFormat="1" x14ac:dyDescent="0.3"/>
    <row r="280" s="37" customFormat="1" x14ac:dyDescent="0.3"/>
    <row r="281" s="37" customFormat="1" x14ac:dyDescent="0.3"/>
    <row r="282" s="37" customFormat="1" x14ac:dyDescent="0.3"/>
    <row r="283" s="37" customFormat="1" x14ac:dyDescent="0.3"/>
    <row r="284" s="37" customFormat="1" x14ac:dyDescent="0.3"/>
    <row r="285" s="37" customFormat="1" x14ac:dyDescent="0.3"/>
    <row r="286" s="37" customFormat="1" x14ac:dyDescent="0.3"/>
    <row r="287" s="37" customFormat="1" x14ac:dyDescent="0.3"/>
    <row r="288" s="37" customFormat="1" x14ac:dyDescent="0.3"/>
    <row r="289" s="37" customFormat="1" x14ac:dyDescent="0.3"/>
    <row r="290" s="37" customFormat="1" x14ac:dyDescent="0.3"/>
    <row r="291" s="37" customFormat="1" x14ac:dyDescent="0.3"/>
    <row r="292" s="37" customFormat="1" x14ac:dyDescent="0.3"/>
    <row r="293" s="37" customFormat="1" x14ac:dyDescent="0.3"/>
    <row r="294" s="37" customFormat="1" x14ac:dyDescent="0.3"/>
    <row r="295" s="37" customFormat="1" x14ac:dyDescent="0.3"/>
    <row r="296" s="37" customFormat="1" x14ac:dyDescent="0.3"/>
    <row r="297" s="37" customFormat="1" x14ac:dyDescent="0.3"/>
    <row r="298" s="37" customFormat="1" x14ac:dyDescent="0.3"/>
    <row r="299" s="37" customFormat="1" x14ac:dyDescent="0.3"/>
    <row r="300" s="37" customFormat="1" x14ac:dyDescent="0.3"/>
    <row r="301" s="37" customFormat="1" x14ac:dyDescent="0.3"/>
    <row r="302" s="37" customFormat="1" x14ac:dyDescent="0.3"/>
    <row r="303" s="37" customFormat="1" x14ac:dyDescent="0.3"/>
    <row r="304" s="37" customFormat="1" x14ac:dyDescent="0.3"/>
    <row r="305" s="37" customFormat="1" x14ac:dyDescent="0.3"/>
    <row r="306" s="37" customFormat="1" x14ac:dyDescent="0.3"/>
    <row r="307" s="37" customFormat="1" x14ac:dyDescent="0.3"/>
    <row r="308" s="37" customFormat="1" x14ac:dyDescent="0.3"/>
    <row r="309" s="37" customFormat="1" x14ac:dyDescent="0.3"/>
    <row r="310" s="37" customFormat="1" x14ac:dyDescent="0.3"/>
    <row r="311" s="37" customFormat="1" x14ac:dyDescent="0.3"/>
    <row r="312" s="37" customFormat="1" x14ac:dyDescent="0.3"/>
    <row r="313" s="37" customFormat="1" x14ac:dyDescent="0.3"/>
    <row r="314" s="37" customFormat="1" x14ac:dyDescent="0.3"/>
    <row r="315" s="37" customFormat="1" x14ac:dyDescent="0.3"/>
    <row r="316" s="37" customFormat="1" x14ac:dyDescent="0.3"/>
    <row r="317" s="37" customFormat="1" x14ac:dyDescent="0.3"/>
    <row r="318" s="37" customFormat="1" x14ac:dyDescent="0.3"/>
    <row r="319" s="37" customFormat="1" x14ac:dyDescent="0.3"/>
    <row r="320" s="37" customFormat="1" x14ac:dyDescent="0.3"/>
    <row r="321" s="37" customFormat="1" x14ac:dyDescent="0.3"/>
    <row r="322" s="37" customFormat="1" x14ac:dyDescent="0.3"/>
    <row r="323" s="37" customFormat="1" x14ac:dyDescent="0.3"/>
    <row r="324" s="37" customFormat="1" x14ac:dyDescent="0.3"/>
    <row r="325" s="37" customFormat="1" x14ac:dyDescent="0.3"/>
    <row r="326" s="37" customFormat="1" x14ac:dyDescent="0.3"/>
    <row r="327" s="37" customFormat="1" x14ac:dyDescent="0.3"/>
    <row r="328" s="37" customFormat="1" x14ac:dyDescent="0.3"/>
    <row r="329" s="37" customFormat="1" x14ac:dyDescent="0.3"/>
    <row r="330" s="37" customFormat="1" x14ac:dyDescent="0.3"/>
    <row r="331" s="37" customFormat="1" x14ac:dyDescent="0.3"/>
    <row r="332" s="37" customFormat="1" x14ac:dyDescent="0.3"/>
    <row r="333" s="37" customFormat="1" x14ac:dyDescent="0.3"/>
    <row r="334" s="37" customFormat="1" x14ac:dyDescent="0.3"/>
    <row r="335" s="37" customFormat="1" x14ac:dyDescent="0.3"/>
    <row r="336" s="37" customFormat="1" x14ac:dyDescent="0.3"/>
    <row r="337" s="37" customFormat="1" x14ac:dyDescent="0.3"/>
    <row r="338" s="37" customFormat="1" x14ac:dyDescent="0.3"/>
    <row r="339" s="37" customFormat="1" x14ac:dyDescent="0.3"/>
    <row r="340" s="37" customFormat="1" x14ac:dyDescent="0.3"/>
    <row r="341" s="37" customFormat="1" x14ac:dyDescent="0.3"/>
    <row r="342" s="37" customFormat="1" x14ac:dyDescent="0.3"/>
    <row r="343" s="37" customFormat="1" x14ac:dyDescent="0.3"/>
    <row r="344" s="37" customFormat="1" x14ac:dyDescent="0.3"/>
    <row r="345" s="37" customFormat="1" x14ac:dyDescent="0.3"/>
    <row r="346" s="37" customFormat="1" x14ac:dyDescent="0.3"/>
    <row r="347" s="37" customFormat="1" x14ac:dyDescent="0.3"/>
    <row r="348" s="37" customFormat="1" x14ac:dyDescent="0.3"/>
    <row r="349" s="37" customFormat="1" x14ac:dyDescent="0.3"/>
    <row r="350" s="37" customFormat="1" x14ac:dyDescent="0.3"/>
    <row r="351" s="37" customFormat="1" x14ac:dyDescent="0.3"/>
    <row r="352" s="37" customFormat="1" x14ac:dyDescent="0.3"/>
    <row r="353" s="37" customFormat="1" x14ac:dyDescent="0.3"/>
    <row r="354" s="37" customFormat="1" x14ac:dyDescent="0.3"/>
    <row r="355" s="37" customFormat="1" x14ac:dyDescent="0.3"/>
    <row r="356" s="37" customFormat="1" x14ac:dyDescent="0.3"/>
    <row r="357" s="37" customFormat="1" x14ac:dyDescent="0.3"/>
    <row r="358" s="37" customFormat="1" x14ac:dyDescent="0.3"/>
    <row r="359" s="37" customFormat="1" x14ac:dyDescent="0.3"/>
    <row r="360" s="37" customFormat="1" x14ac:dyDescent="0.3"/>
    <row r="361" s="37" customFormat="1" x14ac:dyDescent="0.3"/>
    <row r="362" s="37" customFormat="1" x14ac:dyDescent="0.3"/>
    <row r="363" s="37" customFormat="1" x14ac:dyDescent="0.3"/>
    <row r="364" s="37" customFormat="1" x14ac:dyDescent="0.3"/>
    <row r="365" s="37" customFormat="1" x14ac:dyDescent="0.3"/>
    <row r="366" s="37" customFormat="1" x14ac:dyDescent="0.3"/>
    <row r="367" s="37" customFormat="1" x14ac:dyDescent="0.3"/>
    <row r="368" s="37" customFormat="1" x14ac:dyDescent="0.3"/>
    <row r="369" s="37" customFormat="1" x14ac:dyDescent="0.3"/>
    <row r="370" s="37" customFormat="1" x14ac:dyDescent="0.3"/>
    <row r="371" s="37" customFormat="1" x14ac:dyDescent="0.3"/>
    <row r="372" s="37" customFormat="1" x14ac:dyDescent="0.3"/>
    <row r="373" s="37" customFormat="1" x14ac:dyDescent="0.3"/>
    <row r="374" s="37" customFormat="1" x14ac:dyDescent="0.3"/>
    <row r="375" s="37" customFormat="1" x14ac:dyDescent="0.3"/>
    <row r="376" s="37" customFormat="1" x14ac:dyDescent="0.3"/>
    <row r="377" s="37" customFormat="1" x14ac:dyDescent="0.3"/>
    <row r="378" s="37" customFormat="1" x14ac:dyDescent="0.3"/>
    <row r="379" s="37" customFormat="1" x14ac:dyDescent="0.3"/>
    <row r="380" s="37" customFormat="1" x14ac:dyDescent="0.3"/>
    <row r="381" s="37" customFormat="1" x14ac:dyDescent="0.3"/>
    <row r="382" s="37" customFormat="1" x14ac:dyDescent="0.3"/>
    <row r="383" s="37" customFormat="1" x14ac:dyDescent="0.3"/>
    <row r="384" s="37" customFormat="1" x14ac:dyDescent="0.3"/>
    <row r="385" s="37" customFormat="1" x14ac:dyDescent="0.3"/>
    <row r="386" s="37" customFormat="1" x14ac:dyDescent="0.3"/>
    <row r="387" s="37" customFormat="1" x14ac:dyDescent="0.3"/>
    <row r="388" s="37" customFormat="1" x14ac:dyDescent="0.3"/>
    <row r="389" s="37" customFormat="1" x14ac:dyDescent="0.3"/>
    <row r="390" s="37" customFormat="1" x14ac:dyDescent="0.3"/>
    <row r="391" s="37" customFormat="1" x14ac:dyDescent="0.3"/>
    <row r="392" s="37" customFormat="1" x14ac:dyDescent="0.3"/>
    <row r="393" s="37" customFormat="1" x14ac:dyDescent="0.3"/>
    <row r="394" s="37" customFormat="1" x14ac:dyDescent="0.3"/>
    <row r="395" s="37" customFormat="1" x14ac:dyDescent="0.3"/>
    <row r="396" s="37" customFormat="1" x14ac:dyDescent="0.3"/>
    <row r="397" s="37" customFormat="1" x14ac:dyDescent="0.3"/>
    <row r="398" s="37" customFormat="1" x14ac:dyDescent="0.3"/>
    <row r="399" s="37" customFormat="1" x14ac:dyDescent="0.3"/>
    <row r="400" s="37" customFormat="1" x14ac:dyDescent="0.3"/>
    <row r="401" s="37" customFormat="1" x14ac:dyDescent="0.3"/>
    <row r="402" s="37" customFormat="1" x14ac:dyDescent="0.3"/>
    <row r="403" s="37" customFormat="1" x14ac:dyDescent="0.3"/>
    <row r="404" s="37" customFormat="1" x14ac:dyDescent="0.3"/>
    <row r="405" s="37" customFormat="1" x14ac:dyDescent="0.3"/>
    <row r="406" s="37" customFormat="1" x14ac:dyDescent="0.3"/>
    <row r="407" s="37" customFormat="1" x14ac:dyDescent="0.3"/>
    <row r="408" s="37" customFormat="1" x14ac:dyDescent="0.3"/>
    <row r="409" s="37" customFormat="1" x14ac:dyDescent="0.3"/>
    <row r="410" s="37" customFormat="1" x14ac:dyDescent="0.3"/>
    <row r="411" s="37" customFormat="1" x14ac:dyDescent="0.3"/>
    <row r="412" s="37" customFormat="1" x14ac:dyDescent="0.3"/>
    <row r="413" s="37" customFormat="1" x14ac:dyDescent="0.3"/>
    <row r="414" s="37" customFormat="1" x14ac:dyDescent="0.3"/>
    <row r="415" s="37" customFormat="1" x14ac:dyDescent="0.3"/>
    <row r="416" s="37" customFormat="1" x14ac:dyDescent="0.3"/>
    <row r="417" s="37" customFormat="1" x14ac:dyDescent="0.3"/>
    <row r="418" s="37" customFormat="1" x14ac:dyDescent="0.3"/>
    <row r="419" s="37" customFormat="1" x14ac:dyDescent="0.3"/>
    <row r="420" s="37" customFormat="1" x14ac:dyDescent="0.3"/>
    <row r="421" s="37" customFormat="1" x14ac:dyDescent="0.3"/>
    <row r="422" s="37" customFormat="1" x14ac:dyDescent="0.3"/>
    <row r="423" s="37" customFormat="1" x14ac:dyDescent="0.3"/>
    <row r="424" s="37" customFormat="1" x14ac:dyDescent="0.3"/>
    <row r="425" s="37" customFormat="1" x14ac:dyDescent="0.3"/>
    <row r="426" s="37" customFormat="1" x14ac:dyDescent="0.3"/>
    <row r="427" s="37" customFormat="1" x14ac:dyDescent="0.3"/>
    <row r="428" s="37" customFormat="1" x14ac:dyDescent="0.3"/>
    <row r="429" s="37" customFormat="1" x14ac:dyDescent="0.3"/>
    <row r="430" s="37" customFormat="1" x14ac:dyDescent="0.3"/>
    <row r="431" s="37" customFormat="1" x14ac:dyDescent="0.3"/>
    <row r="432" s="37" customFormat="1" x14ac:dyDescent="0.3"/>
    <row r="433" s="37" customFormat="1" x14ac:dyDescent="0.3"/>
    <row r="434" s="37" customFormat="1" x14ac:dyDescent="0.3"/>
    <row r="435" s="37" customFormat="1" x14ac:dyDescent="0.3"/>
    <row r="436" s="37" customFormat="1" x14ac:dyDescent="0.3"/>
    <row r="437" s="37" customFormat="1" x14ac:dyDescent="0.3"/>
    <row r="438" s="37" customFormat="1" x14ac:dyDescent="0.3"/>
    <row r="439" s="37" customFormat="1" x14ac:dyDescent="0.3"/>
    <row r="440" s="37" customFormat="1" x14ac:dyDescent="0.3"/>
    <row r="441" s="37" customFormat="1" x14ac:dyDescent="0.3"/>
    <row r="442" s="37" customFormat="1" x14ac:dyDescent="0.3"/>
    <row r="443" s="37" customFormat="1" x14ac:dyDescent="0.3"/>
    <row r="444" s="37" customFormat="1" x14ac:dyDescent="0.3"/>
    <row r="445" s="37" customFormat="1" x14ac:dyDescent="0.3"/>
    <row r="446" s="37" customFormat="1" x14ac:dyDescent="0.3"/>
    <row r="447" s="37" customFormat="1" x14ac:dyDescent="0.3"/>
    <row r="448" s="37" customFormat="1" x14ac:dyDescent="0.3"/>
    <row r="449" s="37" customFormat="1" x14ac:dyDescent="0.3"/>
    <row r="450" s="37" customFormat="1" x14ac:dyDescent="0.3"/>
    <row r="451" s="37" customFormat="1" x14ac:dyDescent="0.3"/>
    <row r="452" s="37" customFormat="1" x14ac:dyDescent="0.3"/>
    <row r="453" s="37" customFormat="1" x14ac:dyDescent="0.3"/>
    <row r="454" s="37" customFormat="1" x14ac:dyDescent="0.3"/>
    <row r="455" s="37" customFormat="1" x14ac:dyDescent="0.3"/>
    <row r="456" s="37" customFormat="1" x14ac:dyDescent="0.3"/>
    <row r="457" s="37" customFormat="1" x14ac:dyDescent="0.3"/>
    <row r="458" s="37" customFormat="1" x14ac:dyDescent="0.3"/>
    <row r="459" s="37" customFormat="1" x14ac:dyDescent="0.3"/>
    <row r="460" s="37" customFormat="1" x14ac:dyDescent="0.3"/>
    <row r="461" s="37" customFormat="1" x14ac:dyDescent="0.3"/>
    <row r="462" s="37" customFormat="1" x14ac:dyDescent="0.3"/>
    <row r="463" s="37" customFormat="1" x14ac:dyDescent="0.3"/>
    <row r="464" s="37" customFormat="1" x14ac:dyDescent="0.3"/>
    <row r="465" s="37" customFormat="1" x14ac:dyDescent="0.3"/>
    <row r="466" s="37" customFormat="1" x14ac:dyDescent="0.3"/>
    <row r="467" s="37" customFormat="1" x14ac:dyDescent="0.3"/>
    <row r="468" s="37" customFormat="1" x14ac:dyDescent="0.3"/>
    <row r="469" s="37" customFormat="1" x14ac:dyDescent="0.3"/>
    <row r="470" s="37" customFormat="1" x14ac:dyDescent="0.3"/>
    <row r="471" s="37" customFormat="1" x14ac:dyDescent="0.3"/>
    <row r="472" s="37" customFormat="1" x14ac:dyDescent="0.3"/>
    <row r="473" s="37" customFormat="1" x14ac:dyDescent="0.3"/>
    <row r="474" s="37" customFormat="1" x14ac:dyDescent="0.3"/>
    <row r="475" s="37" customFormat="1" x14ac:dyDescent="0.3"/>
    <row r="476" s="37" customFormat="1" x14ac:dyDescent="0.3"/>
    <row r="477" s="37" customFormat="1" x14ac:dyDescent="0.3"/>
    <row r="478" s="37" customFormat="1" x14ac:dyDescent="0.3"/>
    <row r="479" s="37" customFormat="1" x14ac:dyDescent="0.3"/>
    <row r="480" s="37" customFormat="1" x14ac:dyDescent="0.3"/>
    <row r="481" s="37" customFormat="1" x14ac:dyDescent="0.3"/>
    <row r="482" s="37" customFormat="1" x14ac:dyDescent="0.3"/>
    <row r="483" s="37" customFormat="1" x14ac:dyDescent="0.3"/>
    <row r="484" s="37" customFormat="1" x14ac:dyDescent="0.3"/>
    <row r="485" s="37" customFormat="1" x14ac:dyDescent="0.3"/>
    <row r="486" s="37" customFormat="1" x14ac:dyDescent="0.3"/>
    <row r="487" s="37" customFormat="1" x14ac:dyDescent="0.3"/>
    <row r="488" s="37" customFormat="1" x14ac:dyDescent="0.3"/>
    <row r="489" s="37" customFormat="1" x14ac:dyDescent="0.3"/>
    <row r="490" s="37" customFormat="1" x14ac:dyDescent="0.3"/>
    <row r="491" s="37" customFormat="1" x14ac:dyDescent="0.3"/>
    <row r="492" s="37" customFormat="1" x14ac:dyDescent="0.3"/>
    <row r="493" s="37" customFormat="1" x14ac:dyDescent="0.3"/>
    <row r="494" s="37" customFormat="1" x14ac:dyDescent="0.3"/>
    <row r="495" s="37" customFormat="1" x14ac:dyDescent="0.3"/>
    <row r="496" s="37" customFormat="1" x14ac:dyDescent="0.3"/>
    <row r="497" s="37" customFormat="1" x14ac:dyDescent="0.3"/>
    <row r="498" s="37" customFormat="1" x14ac:dyDescent="0.3"/>
    <row r="499" s="37" customFormat="1" x14ac:dyDescent="0.3"/>
    <row r="500" s="37" customFormat="1" x14ac:dyDescent="0.3"/>
    <row r="501" s="37" customFormat="1" x14ac:dyDescent="0.3"/>
    <row r="502" s="37" customFormat="1" x14ac:dyDescent="0.3"/>
    <row r="503" s="37" customFormat="1" x14ac:dyDescent="0.3"/>
    <row r="504" s="37" customFormat="1" x14ac:dyDescent="0.3"/>
    <row r="505" s="37" customFormat="1" x14ac:dyDescent="0.3"/>
    <row r="506" s="37" customFormat="1" x14ac:dyDescent="0.3"/>
    <row r="507" s="37" customFormat="1" x14ac:dyDescent="0.3"/>
    <row r="508" s="37" customFormat="1" x14ac:dyDescent="0.3"/>
    <row r="509" s="37" customFormat="1" x14ac:dyDescent="0.3"/>
    <row r="510" s="37" customFormat="1" x14ac:dyDescent="0.3"/>
    <row r="511" s="37" customFormat="1" x14ac:dyDescent="0.3"/>
    <row r="512" s="37" customFormat="1" x14ac:dyDescent="0.3"/>
    <row r="513" s="37" customFormat="1" x14ac:dyDescent="0.3"/>
    <row r="514" s="37" customFormat="1" x14ac:dyDescent="0.3"/>
    <row r="515" s="37" customFormat="1" x14ac:dyDescent="0.3"/>
    <row r="516" s="37" customFormat="1" x14ac:dyDescent="0.3"/>
    <row r="517" s="37" customFormat="1" x14ac:dyDescent="0.3"/>
    <row r="518" s="37" customFormat="1" x14ac:dyDescent="0.3"/>
    <row r="519" s="37" customFormat="1" x14ac:dyDescent="0.3"/>
    <row r="520" s="37" customFormat="1" x14ac:dyDescent="0.3"/>
    <row r="521" s="37" customFormat="1" x14ac:dyDescent="0.3"/>
    <row r="522" s="37" customFormat="1" x14ac:dyDescent="0.3"/>
    <row r="523" s="37" customFormat="1" x14ac:dyDescent="0.3"/>
    <row r="524" s="37" customFormat="1" x14ac:dyDescent="0.3"/>
    <row r="525" s="37" customFormat="1" x14ac:dyDescent="0.3"/>
    <row r="526" s="37" customFormat="1" x14ac:dyDescent="0.3"/>
    <row r="527" s="37" customFormat="1" x14ac:dyDescent="0.3"/>
    <row r="528" s="37" customFormat="1" x14ac:dyDescent="0.3"/>
    <row r="529" s="37" customFormat="1" x14ac:dyDescent="0.3"/>
    <row r="530" s="37" customFormat="1" x14ac:dyDescent="0.3"/>
    <row r="531" s="37" customFormat="1" x14ac:dyDescent="0.3"/>
    <row r="532" s="37" customFormat="1" x14ac:dyDescent="0.3"/>
    <row r="533" s="37" customFormat="1" x14ac:dyDescent="0.3"/>
    <row r="534" s="37" customFormat="1" x14ac:dyDescent="0.3"/>
    <row r="535" s="37" customFormat="1" x14ac:dyDescent="0.3"/>
    <row r="536" s="37" customFormat="1" x14ac:dyDescent="0.3"/>
    <row r="537" s="37" customFormat="1" x14ac:dyDescent="0.3"/>
    <row r="538" s="37" customFormat="1" x14ac:dyDescent="0.3"/>
    <row r="539" s="37" customFormat="1" x14ac:dyDescent="0.3"/>
    <row r="540" s="37" customFormat="1" x14ac:dyDescent="0.3"/>
    <row r="541" s="37" customFormat="1" x14ac:dyDescent="0.3"/>
    <row r="542" s="37" customFormat="1" x14ac:dyDescent="0.3"/>
    <row r="543" s="37" customFormat="1" x14ac:dyDescent="0.3"/>
    <row r="544" s="37" customFormat="1" x14ac:dyDescent="0.3"/>
    <row r="545" s="37" customFormat="1" x14ac:dyDescent="0.3"/>
    <row r="546" s="37" customFormat="1" x14ac:dyDescent="0.3"/>
    <row r="547" s="37" customFormat="1" x14ac:dyDescent="0.3"/>
    <row r="548" s="37" customFormat="1" x14ac:dyDescent="0.3"/>
    <row r="549" s="37" customFormat="1" x14ac:dyDescent="0.3"/>
    <row r="550" s="37" customFormat="1" x14ac:dyDescent="0.3"/>
    <row r="551" s="37" customFormat="1" x14ac:dyDescent="0.3"/>
    <row r="552" s="37" customFormat="1" x14ac:dyDescent="0.3"/>
    <row r="553" s="37" customFormat="1" x14ac:dyDescent="0.3"/>
    <row r="554" s="37" customFormat="1" x14ac:dyDescent="0.3"/>
    <row r="555" s="37" customFormat="1" x14ac:dyDescent="0.3"/>
    <row r="556" s="37" customFormat="1" x14ac:dyDescent="0.3"/>
    <row r="557" s="37" customFormat="1" x14ac:dyDescent="0.3"/>
    <row r="558" s="37" customFormat="1" x14ac:dyDescent="0.3"/>
    <row r="559" s="37" customFormat="1" x14ac:dyDescent="0.3"/>
    <row r="560" s="37" customFormat="1" x14ac:dyDescent="0.3"/>
    <row r="561" s="37" customFormat="1" x14ac:dyDescent="0.3"/>
    <row r="562" s="37" customFormat="1" x14ac:dyDescent="0.3"/>
    <row r="563" s="37" customFormat="1" x14ac:dyDescent="0.3"/>
    <row r="564" s="37" customFormat="1" x14ac:dyDescent="0.3"/>
    <row r="565" s="37" customFormat="1" x14ac:dyDescent="0.3"/>
    <row r="566" s="37" customFormat="1" x14ac:dyDescent="0.3"/>
    <row r="567" s="37" customFormat="1" x14ac:dyDescent="0.3"/>
    <row r="568" s="37" customFormat="1" x14ac:dyDescent="0.3"/>
    <row r="569" s="37" customFormat="1" x14ac:dyDescent="0.3"/>
    <row r="570" s="37" customFormat="1" x14ac:dyDescent="0.3"/>
    <row r="571" s="37" customFormat="1" x14ac:dyDescent="0.3"/>
    <row r="572" s="37" customFormat="1" x14ac:dyDescent="0.3"/>
    <row r="573" s="37" customFormat="1" x14ac:dyDescent="0.3"/>
    <row r="574" s="37" customFormat="1" x14ac:dyDescent="0.3"/>
    <row r="575" s="37" customFormat="1" x14ac:dyDescent="0.3"/>
    <row r="576" s="37" customFormat="1" x14ac:dyDescent="0.3"/>
    <row r="577" s="37" customFormat="1" x14ac:dyDescent="0.3"/>
    <row r="578" s="37" customFormat="1" x14ac:dyDescent="0.3"/>
    <row r="579" s="37" customFormat="1" x14ac:dyDescent="0.3"/>
    <row r="580" s="37" customFormat="1" x14ac:dyDescent="0.3"/>
    <row r="581" s="37" customFormat="1" x14ac:dyDescent="0.3"/>
    <row r="582" s="37" customFormat="1" x14ac:dyDescent="0.3"/>
    <row r="583" s="37" customFormat="1" x14ac:dyDescent="0.3"/>
    <row r="584" s="37" customFormat="1" x14ac:dyDescent="0.3"/>
    <row r="585" s="37" customFormat="1" x14ac:dyDescent="0.3"/>
    <row r="586" s="37" customFormat="1" x14ac:dyDescent="0.3"/>
    <row r="587" s="37" customFormat="1" x14ac:dyDescent="0.3"/>
    <row r="588" s="37" customFormat="1" x14ac:dyDescent="0.3"/>
    <row r="589" s="37" customFormat="1" x14ac:dyDescent="0.3"/>
    <row r="590" s="37" customFormat="1" x14ac:dyDescent="0.3"/>
    <row r="591" s="37" customFormat="1" x14ac:dyDescent="0.3"/>
    <row r="592" s="37" customFormat="1" x14ac:dyDescent="0.3"/>
    <row r="593" s="37" customFormat="1" x14ac:dyDescent="0.3"/>
    <row r="594" s="37" customFormat="1" x14ac:dyDescent="0.3"/>
    <row r="595" s="37" customFormat="1" x14ac:dyDescent="0.3"/>
    <row r="596" s="37" customFormat="1" x14ac:dyDescent="0.3"/>
    <row r="597" s="37" customFormat="1" x14ac:dyDescent="0.3"/>
    <row r="598" s="37" customFormat="1" x14ac:dyDescent="0.3"/>
    <row r="599" s="37" customFormat="1" x14ac:dyDescent="0.3"/>
    <row r="600" s="37" customFormat="1" x14ac:dyDescent="0.3"/>
    <row r="601" s="37" customFormat="1" x14ac:dyDescent="0.3"/>
    <row r="602" s="37" customFormat="1" x14ac:dyDescent="0.3"/>
    <row r="603" s="37" customFormat="1" x14ac:dyDescent="0.3"/>
    <row r="604" s="37" customFormat="1" x14ac:dyDescent="0.3"/>
    <row r="605" s="37" customFormat="1" x14ac:dyDescent="0.3"/>
    <row r="606" s="37" customFormat="1" x14ac:dyDescent="0.3"/>
    <row r="607" s="37" customFormat="1" x14ac:dyDescent="0.3"/>
    <row r="608" s="37" customFormat="1" x14ac:dyDescent="0.3"/>
    <row r="609" s="37" customFormat="1" x14ac:dyDescent="0.3"/>
    <row r="610" s="37" customFormat="1" x14ac:dyDescent="0.3"/>
    <row r="611" s="37" customFormat="1" x14ac:dyDescent="0.3"/>
    <row r="612" s="37" customFormat="1" x14ac:dyDescent="0.3"/>
    <row r="613" s="37" customFormat="1" x14ac:dyDescent="0.3"/>
    <row r="614" s="37" customFormat="1" x14ac:dyDescent="0.3"/>
    <row r="615" s="37" customFormat="1" x14ac:dyDescent="0.3"/>
    <row r="616" s="37" customFormat="1" x14ac:dyDescent="0.3"/>
    <row r="617" s="37" customFormat="1" x14ac:dyDescent="0.3"/>
    <row r="618" s="37" customFormat="1" x14ac:dyDescent="0.3"/>
    <row r="619" s="37" customFormat="1" x14ac:dyDescent="0.3"/>
    <row r="620" s="37" customFormat="1" x14ac:dyDescent="0.3"/>
    <row r="621" s="37" customFormat="1" x14ac:dyDescent="0.3"/>
    <row r="622" s="37" customFormat="1" x14ac:dyDescent="0.3"/>
    <row r="623" s="37" customFormat="1" x14ac:dyDescent="0.3"/>
    <row r="624" s="37" customFormat="1" x14ac:dyDescent="0.3"/>
    <row r="625" s="37" customFormat="1" x14ac:dyDescent="0.3"/>
    <row r="626" s="37" customFormat="1" x14ac:dyDescent="0.3"/>
    <row r="627" s="37" customFormat="1" x14ac:dyDescent="0.3"/>
    <row r="628" s="37" customFormat="1" x14ac:dyDescent="0.3"/>
    <row r="629" s="37" customFormat="1" x14ac:dyDescent="0.3"/>
    <row r="630" s="37" customFormat="1" x14ac:dyDescent="0.3"/>
    <row r="631" s="37" customFormat="1" x14ac:dyDescent="0.3"/>
    <row r="632" s="37" customFormat="1" x14ac:dyDescent="0.3"/>
    <row r="633" s="37" customFormat="1" x14ac:dyDescent="0.3"/>
    <row r="634" s="37" customFormat="1" x14ac:dyDescent="0.3"/>
    <row r="635" s="37" customFormat="1" x14ac:dyDescent="0.3"/>
    <row r="636" s="37" customFormat="1" x14ac:dyDescent="0.3"/>
    <row r="637" s="37" customFormat="1" x14ac:dyDescent="0.3"/>
    <row r="638" s="37" customFormat="1" x14ac:dyDescent="0.3"/>
    <row r="639" s="37" customFormat="1" x14ac:dyDescent="0.3"/>
    <row r="640" s="37" customFormat="1" x14ac:dyDescent="0.3"/>
    <row r="641" s="37" customFormat="1" x14ac:dyDescent="0.3"/>
    <row r="642" s="37" customFormat="1" x14ac:dyDescent="0.3"/>
    <row r="643" s="37" customFormat="1" x14ac:dyDescent="0.3"/>
    <row r="644" s="37" customFormat="1" x14ac:dyDescent="0.3"/>
    <row r="645" s="37" customFormat="1" x14ac:dyDescent="0.3"/>
    <row r="646" s="37" customFormat="1" x14ac:dyDescent="0.3"/>
    <row r="647" s="37" customFormat="1" x14ac:dyDescent="0.3"/>
    <row r="648" s="37" customFormat="1" x14ac:dyDescent="0.3"/>
    <row r="649" s="37" customFormat="1" x14ac:dyDescent="0.3"/>
    <row r="650" s="37" customFormat="1" x14ac:dyDescent="0.3"/>
    <row r="651" s="37" customFormat="1" x14ac:dyDescent="0.3"/>
    <row r="652" s="37" customFormat="1" x14ac:dyDescent="0.3"/>
    <row r="653" s="37" customFormat="1" x14ac:dyDescent="0.3"/>
    <row r="654" s="37" customFormat="1" x14ac:dyDescent="0.3"/>
    <row r="655" s="37" customFormat="1" x14ac:dyDescent="0.3"/>
    <row r="656" s="37" customFormat="1" x14ac:dyDescent="0.3"/>
    <row r="657" s="37" customFormat="1" x14ac:dyDescent="0.3"/>
    <row r="658" s="37" customFormat="1" x14ac:dyDescent="0.3"/>
    <row r="659" s="37" customFormat="1" x14ac:dyDescent="0.3"/>
    <row r="660" s="37" customFormat="1" x14ac:dyDescent="0.3"/>
    <row r="661" s="37" customFormat="1" x14ac:dyDescent="0.3"/>
    <row r="662" s="37" customFormat="1" x14ac:dyDescent="0.3"/>
    <row r="663" s="37" customFormat="1" x14ac:dyDescent="0.3"/>
    <row r="664" s="37" customFormat="1" x14ac:dyDescent="0.3"/>
    <row r="665" s="37" customFormat="1" x14ac:dyDescent="0.3"/>
    <row r="666" s="37" customFormat="1" x14ac:dyDescent="0.3"/>
    <row r="667" s="37" customFormat="1" x14ac:dyDescent="0.3"/>
    <row r="668" s="37" customFormat="1" x14ac:dyDescent="0.3"/>
    <row r="669" s="37" customFormat="1" x14ac:dyDescent="0.3"/>
    <row r="670" s="37" customFormat="1" x14ac:dyDescent="0.3"/>
    <row r="671" s="37" customFormat="1" x14ac:dyDescent="0.3"/>
    <row r="672" s="37" customFormat="1" x14ac:dyDescent="0.3"/>
    <row r="673" s="37" customFormat="1" x14ac:dyDescent="0.3"/>
    <row r="674" s="37" customFormat="1" x14ac:dyDescent="0.3"/>
    <row r="675" s="37" customFormat="1" x14ac:dyDescent="0.3"/>
    <row r="676" s="37" customFormat="1" x14ac:dyDescent="0.3"/>
    <row r="677" s="37" customFormat="1" x14ac:dyDescent="0.3"/>
    <row r="678" s="37" customFormat="1" x14ac:dyDescent="0.3"/>
    <row r="679" s="37" customFormat="1" x14ac:dyDescent="0.3"/>
    <row r="680" s="37" customFormat="1" x14ac:dyDescent="0.3"/>
    <row r="681" s="37" customFormat="1" x14ac:dyDescent="0.3"/>
    <row r="682" s="37" customFormat="1" x14ac:dyDescent="0.3"/>
    <row r="683" s="37" customFormat="1" x14ac:dyDescent="0.3"/>
    <row r="684" s="37" customFormat="1" x14ac:dyDescent="0.3"/>
    <row r="685" s="37" customFormat="1" x14ac:dyDescent="0.3"/>
    <row r="686" s="37" customFormat="1" x14ac:dyDescent="0.3"/>
    <row r="687" s="37" customFormat="1" x14ac:dyDescent="0.3"/>
    <row r="688" s="37" customFormat="1" x14ac:dyDescent="0.3"/>
    <row r="689" s="37" customFormat="1" x14ac:dyDescent="0.3"/>
    <row r="690" s="37" customFormat="1" x14ac:dyDescent="0.3"/>
    <row r="691" s="37" customFormat="1" x14ac:dyDescent="0.3"/>
    <row r="692" s="37" customFormat="1" x14ac:dyDescent="0.3"/>
    <row r="693" s="37" customFormat="1" x14ac:dyDescent="0.3"/>
    <row r="694" s="37" customFormat="1" x14ac:dyDescent="0.3"/>
    <row r="695" s="37" customFormat="1" x14ac:dyDescent="0.3"/>
    <row r="696" s="37" customFormat="1" x14ac:dyDescent="0.3"/>
    <row r="697" s="37" customFormat="1" x14ac:dyDescent="0.3"/>
    <row r="698" s="37" customFormat="1" x14ac:dyDescent="0.3"/>
    <row r="699" s="37" customFormat="1" x14ac:dyDescent="0.3"/>
    <row r="700" s="37" customFormat="1" x14ac:dyDescent="0.3"/>
    <row r="701" s="37" customFormat="1" x14ac:dyDescent="0.3"/>
    <row r="702" s="37" customFormat="1" x14ac:dyDescent="0.3"/>
    <row r="703" s="37" customFormat="1" x14ac:dyDescent="0.3"/>
    <row r="704" s="37" customFormat="1" x14ac:dyDescent="0.3"/>
    <row r="705" s="37" customFormat="1" x14ac:dyDescent="0.3"/>
    <row r="706" s="37" customFormat="1" x14ac:dyDescent="0.3"/>
    <row r="707" s="37" customFormat="1" x14ac:dyDescent="0.3"/>
    <row r="708" s="37" customFormat="1" x14ac:dyDescent="0.3"/>
    <row r="709" s="37" customFormat="1" x14ac:dyDescent="0.3"/>
    <row r="710" s="37" customFormat="1" x14ac:dyDescent="0.3"/>
    <row r="711" s="37" customFormat="1" x14ac:dyDescent="0.3"/>
    <row r="712" s="37" customFormat="1" x14ac:dyDescent="0.3"/>
    <row r="713" s="37" customFormat="1" x14ac:dyDescent="0.3"/>
    <row r="714" s="37" customFormat="1" x14ac:dyDescent="0.3"/>
    <row r="715" s="37" customFormat="1" x14ac:dyDescent="0.3"/>
    <row r="716" s="37" customFormat="1" x14ac:dyDescent="0.3"/>
    <row r="717" s="37" customFormat="1" x14ac:dyDescent="0.3"/>
    <row r="718" s="37" customFormat="1" x14ac:dyDescent="0.3"/>
    <row r="719" s="37" customFormat="1" x14ac:dyDescent="0.3"/>
    <row r="720" s="37" customFormat="1" x14ac:dyDescent="0.3"/>
    <row r="721" s="37" customFormat="1" x14ac:dyDescent="0.3"/>
    <row r="722" s="37" customFormat="1" x14ac:dyDescent="0.3"/>
    <row r="723" s="37" customFormat="1" x14ac:dyDescent="0.3"/>
    <row r="724" s="37" customFormat="1" x14ac:dyDescent="0.3"/>
    <row r="725" s="37" customFormat="1" x14ac:dyDescent="0.3"/>
    <row r="726" s="37" customFormat="1" x14ac:dyDescent="0.3"/>
    <row r="727" s="37" customFormat="1" x14ac:dyDescent="0.3"/>
    <row r="728" s="37" customFormat="1" x14ac:dyDescent="0.3"/>
    <row r="729" s="37" customFormat="1" x14ac:dyDescent="0.3"/>
    <row r="730" s="37" customFormat="1" x14ac:dyDescent="0.3"/>
    <row r="731" s="37" customFormat="1" x14ac:dyDescent="0.3"/>
    <row r="732" s="37" customFormat="1" x14ac:dyDescent="0.3"/>
    <row r="733" s="37" customFormat="1" x14ac:dyDescent="0.3"/>
    <row r="734" s="37" customFormat="1" x14ac:dyDescent="0.3"/>
    <row r="735" s="37" customFormat="1" x14ac:dyDescent="0.3"/>
    <row r="736" s="37" customFormat="1" x14ac:dyDescent="0.3"/>
    <row r="737" s="37" customFormat="1" x14ac:dyDescent="0.3"/>
    <row r="738" s="37" customFormat="1" x14ac:dyDescent="0.3"/>
    <row r="739" s="37" customFormat="1" x14ac:dyDescent="0.3"/>
    <row r="740" s="37" customFormat="1" x14ac:dyDescent="0.3"/>
    <row r="741" s="37" customFormat="1" x14ac:dyDescent="0.3"/>
    <row r="742" s="37" customFormat="1" x14ac:dyDescent="0.3"/>
    <row r="743" s="37" customFormat="1" x14ac:dyDescent="0.3"/>
    <row r="744" s="37" customFormat="1" x14ac:dyDescent="0.3"/>
    <row r="745" s="37" customFormat="1" x14ac:dyDescent="0.3"/>
    <row r="746" s="37" customFormat="1" x14ac:dyDescent="0.3"/>
    <row r="747" s="37" customFormat="1" x14ac:dyDescent="0.3"/>
    <row r="748" s="37" customFormat="1" x14ac:dyDescent="0.3"/>
    <row r="749" s="37" customFormat="1" x14ac:dyDescent="0.3"/>
    <row r="750" s="37" customFormat="1" x14ac:dyDescent="0.3"/>
    <row r="751" s="37" customFormat="1" x14ac:dyDescent="0.3"/>
    <row r="752" s="37" customFormat="1" x14ac:dyDescent="0.3"/>
    <row r="753" s="37" customFormat="1" x14ac:dyDescent="0.3"/>
    <row r="754" s="37" customFormat="1" x14ac:dyDescent="0.3"/>
    <row r="755" s="37" customFormat="1" x14ac:dyDescent="0.3"/>
    <row r="756" s="37" customFormat="1" x14ac:dyDescent="0.3"/>
    <row r="757" s="37" customFormat="1" x14ac:dyDescent="0.3"/>
    <row r="758" s="37" customFormat="1" x14ac:dyDescent="0.3"/>
    <row r="759" s="37" customFormat="1" x14ac:dyDescent="0.3"/>
    <row r="760" s="37" customFormat="1" x14ac:dyDescent="0.3"/>
    <row r="761" s="37" customFormat="1" x14ac:dyDescent="0.3"/>
    <row r="762" s="37" customFormat="1" x14ac:dyDescent="0.3"/>
    <row r="763" s="37" customFormat="1" x14ac:dyDescent="0.3"/>
    <row r="764" s="37" customFormat="1" x14ac:dyDescent="0.3"/>
    <row r="765" s="37" customFormat="1" x14ac:dyDescent="0.3"/>
    <row r="766" s="37" customFormat="1" x14ac:dyDescent="0.3"/>
    <row r="767" s="37" customFormat="1" x14ac:dyDescent="0.3"/>
    <row r="768" s="37" customFormat="1" x14ac:dyDescent="0.3"/>
    <row r="769" s="37" customFormat="1" x14ac:dyDescent="0.3"/>
    <row r="770" s="37" customFormat="1" x14ac:dyDescent="0.3"/>
    <row r="771" s="37" customFormat="1" x14ac:dyDescent="0.3"/>
    <row r="772" s="37" customFormat="1" x14ac:dyDescent="0.3"/>
    <row r="773" s="37" customFormat="1" x14ac:dyDescent="0.3"/>
    <row r="774" s="37" customFormat="1" x14ac:dyDescent="0.3"/>
    <row r="775" s="37" customFormat="1" x14ac:dyDescent="0.3"/>
    <row r="776" s="37" customFormat="1" x14ac:dyDescent="0.3"/>
    <row r="777" s="37" customFormat="1" x14ac:dyDescent="0.3"/>
    <row r="778" s="37" customFormat="1" x14ac:dyDescent="0.3"/>
    <row r="779" s="37" customFormat="1" x14ac:dyDescent="0.3"/>
    <row r="780" s="37" customFormat="1" x14ac:dyDescent="0.3"/>
    <row r="781" s="37" customFormat="1" x14ac:dyDescent="0.3"/>
    <row r="782" s="37" customFormat="1" x14ac:dyDescent="0.3"/>
    <row r="783" s="37" customFormat="1" x14ac:dyDescent="0.3"/>
    <row r="784" s="37" customFormat="1" x14ac:dyDescent="0.3"/>
    <row r="785" s="37" customFormat="1" x14ac:dyDescent="0.3"/>
    <row r="786" s="37" customFormat="1" x14ac:dyDescent="0.3"/>
    <row r="787" s="37" customFormat="1" x14ac:dyDescent="0.3"/>
    <row r="788" s="37" customFormat="1" x14ac:dyDescent="0.3"/>
    <row r="789" s="37" customFormat="1" x14ac:dyDescent="0.3"/>
    <row r="790" s="37" customFormat="1" x14ac:dyDescent="0.3"/>
    <row r="791" s="37" customFormat="1" x14ac:dyDescent="0.3"/>
    <row r="792" s="37" customFormat="1" x14ac:dyDescent="0.3"/>
    <row r="793" s="37" customFormat="1" x14ac:dyDescent="0.3"/>
    <row r="794" s="37" customFormat="1" x14ac:dyDescent="0.3"/>
    <row r="795" s="37" customFormat="1" x14ac:dyDescent="0.3"/>
    <row r="796" s="37" customFormat="1" x14ac:dyDescent="0.3"/>
    <row r="797" s="37" customFormat="1" x14ac:dyDescent="0.3"/>
    <row r="798" s="37" customFormat="1" x14ac:dyDescent="0.3"/>
    <row r="799" s="37" customFormat="1" x14ac:dyDescent="0.3"/>
    <row r="800" s="37" customFormat="1" x14ac:dyDescent="0.3"/>
    <row r="801" s="37" customFormat="1" x14ac:dyDescent="0.3"/>
    <row r="802" s="37" customFormat="1" x14ac:dyDescent="0.3"/>
    <row r="803" s="37" customFormat="1" x14ac:dyDescent="0.3"/>
    <row r="804" s="37" customFormat="1" x14ac:dyDescent="0.3"/>
    <row r="805" s="37" customFormat="1" x14ac:dyDescent="0.3"/>
    <row r="806" s="37" customFormat="1" x14ac:dyDescent="0.3"/>
    <row r="807" s="37" customFormat="1" x14ac:dyDescent="0.3"/>
    <row r="808" s="37" customFormat="1" x14ac:dyDescent="0.3"/>
    <row r="809" s="37" customFormat="1" x14ac:dyDescent="0.3"/>
    <row r="810" s="37" customFormat="1" x14ac:dyDescent="0.3"/>
    <row r="811" s="37" customFormat="1" x14ac:dyDescent="0.3"/>
    <row r="812" s="37" customFormat="1" x14ac:dyDescent="0.3"/>
    <row r="813" s="37" customFormat="1" x14ac:dyDescent="0.3"/>
    <row r="814" s="37" customFormat="1" x14ac:dyDescent="0.3"/>
    <row r="815" s="37" customFormat="1" x14ac:dyDescent="0.3"/>
    <row r="816" s="37" customFormat="1" x14ac:dyDescent="0.3"/>
    <row r="817" s="37" customFormat="1" x14ac:dyDescent="0.3"/>
    <row r="818" s="37" customFormat="1" x14ac:dyDescent="0.3"/>
    <row r="819" s="37" customFormat="1" x14ac:dyDescent="0.3"/>
    <row r="820" s="37" customFormat="1" x14ac:dyDescent="0.3"/>
    <row r="821" s="37" customFormat="1" x14ac:dyDescent="0.3"/>
    <row r="822" s="37" customFormat="1" x14ac:dyDescent="0.3"/>
    <row r="823" s="37" customFormat="1" x14ac:dyDescent="0.3"/>
    <row r="824" s="37" customFormat="1" x14ac:dyDescent="0.3"/>
    <row r="825" s="37" customFormat="1" x14ac:dyDescent="0.3"/>
    <row r="826" s="37" customFormat="1" x14ac:dyDescent="0.3"/>
    <row r="827" s="37" customFormat="1" x14ac:dyDescent="0.3"/>
    <row r="828" s="37" customFormat="1" x14ac:dyDescent="0.3"/>
    <row r="829" s="37" customFormat="1" x14ac:dyDescent="0.3"/>
    <row r="830" s="37" customFormat="1" x14ac:dyDescent="0.3"/>
    <row r="831" s="37" customFormat="1" x14ac:dyDescent="0.3"/>
    <row r="832" s="37" customFormat="1" x14ac:dyDescent="0.3"/>
    <row r="833" s="37" customFormat="1" x14ac:dyDescent="0.3"/>
    <row r="834" s="37" customFormat="1" x14ac:dyDescent="0.3"/>
    <row r="835" s="37" customFormat="1" x14ac:dyDescent="0.3"/>
    <row r="836" s="37" customFormat="1" x14ac:dyDescent="0.3"/>
    <row r="837" s="37" customFormat="1" x14ac:dyDescent="0.3"/>
    <row r="838" s="37" customFormat="1" x14ac:dyDescent="0.3"/>
    <row r="839" s="37" customFormat="1" x14ac:dyDescent="0.3"/>
    <row r="840" s="37" customFormat="1" x14ac:dyDescent="0.3"/>
    <row r="841" s="37" customFormat="1" x14ac:dyDescent="0.3"/>
    <row r="842" s="37" customFormat="1" x14ac:dyDescent="0.3"/>
    <row r="843" s="37" customFormat="1" x14ac:dyDescent="0.3"/>
    <row r="844" s="37" customFormat="1" x14ac:dyDescent="0.3"/>
    <row r="845" s="37" customFormat="1" x14ac:dyDescent="0.3"/>
    <row r="846" s="37" customFormat="1" x14ac:dyDescent="0.3"/>
    <row r="847" s="37" customFormat="1" x14ac:dyDescent="0.3"/>
    <row r="848" s="37" customFormat="1" x14ac:dyDescent="0.3"/>
    <row r="849" s="37" customFormat="1" x14ac:dyDescent="0.3"/>
    <row r="850" s="37" customFormat="1" x14ac:dyDescent="0.3"/>
    <row r="851" s="37" customFormat="1" x14ac:dyDescent="0.3"/>
    <row r="852" s="37" customFormat="1" x14ac:dyDescent="0.3"/>
    <row r="853" s="37" customFormat="1" x14ac:dyDescent="0.3"/>
    <row r="854" s="37" customFormat="1" x14ac:dyDescent="0.3"/>
    <row r="855" s="37" customFormat="1" x14ac:dyDescent="0.3"/>
    <row r="856" s="37" customFormat="1" x14ac:dyDescent="0.3"/>
    <row r="857" s="37" customFormat="1" x14ac:dyDescent="0.3"/>
    <row r="858" s="37" customFormat="1" x14ac:dyDescent="0.3"/>
    <row r="859" s="37" customFormat="1" x14ac:dyDescent="0.3"/>
    <row r="860" s="37" customFormat="1" x14ac:dyDescent="0.3"/>
    <row r="861" s="37" customFormat="1" x14ac:dyDescent="0.3"/>
    <row r="862" s="37" customFormat="1" x14ac:dyDescent="0.3"/>
    <row r="863" s="37" customFormat="1" x14ac:dyDescent="0.3"/>
    <row r="864" s="37" customFormat="1" x14ac:dyDescent="0.3"/>
    <row r="865" s="37" customFormat="1" x14ac:dyDescent="0.3"/>
    <row r="866" s="37" customFormat="1" x14ac:dyDescent="0.3"/>
    <row r="867" s="37" customFormat="1" x14ac:dyDescent="0.3"/>
    <row r="868" s="37" customFormat="1" x14ac:dyDescent="0.3"/>
    <row r="869" s="37" customFormat="1" x14ac:dyDescent="0.3"/>
    <row r="870" s="37" customFormat="1" x14ac:dyDescent="0.3"/>
    <row r="871" s="37" customFormat="1" x14ac:dyDescent="0.3"/>
    <row r="872" s="37" customFormat="1" x14ac:dyDescent="0.3"/>
    <row r="873" s="37" customFormat="1" x14ac:dyDescent="0.3"/>
    <row r="874" s="37" customFormat="1" x14ac:dyDescent="0.3"/>
    <row r="875" s="37" customFormat="1" x14ac:dyDescent="0.3"/>
    <row r="876" s="37" customFormat="1" x14ac:dyDescent="0.3"/>
    <row r="877" s="37" customFormat="1" x14ac:dyDescent="0.3"/>
    <row r="878" s="37" customFormat="1" x14ac:dyDescent="0.3"/>
    <row r="879" s="37" customFormat="1" x14ac:dyDescent="0.3"/>
    <row r="880" s="37" customFormat="1" x14ac:dyDescent="0.3"/>
    <row r="881" s="37" customFormat="1" x14ac:dyDescent="0.3"/>
    <row r="882" s="37" customFormat="1" x14ac:dyDescent="0.3"/>
    <row r="883" s="37" customFormat="1" x14ac:dyDescent="0.3"/>
    <row r="884" s="37" customFormat="1" x14ac:dyDescent="0.3"/>
    <row r="885" s="37" customFormat="1" x14ac:dyDescent="0.3"/>
    <row r="886" s="37" customFormat="1" x14ac:dyDescent="0.3"/>
    <row r="887" s="37" customFormat="1" x14ac:dyDescent="0.3"/>
    <row r="888" s="37" customFormat="1" x14ac:dyDescent="0.3"/>
    <row r="889" s="37" customFormat="1" x14ac:dyDescent="0.3"/>
    <row r="890" s="37" customFormat="1" x14ac:dyDescent="0.3"/>
    <row r="891" s="37" customFormat="1" x14ac:dyDescent="0.3"/>
    <row r="892" s="37" customFormat="1" x14ac:dyDescent="0.3"/>
    <row r="893" s="37" customFormat="1" x14ac:dyDescent="0.3"/>
    <row r="894" s="37" customFormat="1" x14ac:dyDescent="0.3"/>
    <row r="895" s="37" customFormat="1" x14ac:dyDescent="0.3"/>
    <row r="896" s="37" customFormat="1" x14ac:dyDescent="0.3"/>
    <row r="897" s="37" customFormat="1" x14ac:dyDescent="0.3"/>
    <row r="898" s="37" customFormat="1" x14ac:dyDescent="0.3"/>
    <row r="899" s="37" customFormat="1" x14ac:dyDescent="0.3"/>
    <row r="900" s="37" customFormat="1" x14ac:dyDescent="0.3"/>
    <row r="901" s="37" customFormat="1" x14ac:dyDescent="0.3"/>
    <row r="902" s="37" customFormat="1" x14ac:dyDescent="0.3"/>
    <row r="903" s="37" customFormat="1" x14ac:dyDescent="0.3"/>
    <row r="904" s="37" customFormat="1" x14ac:dyDescent="0.3"/>
    <row r="905" s="37" customFormat="1" x14ac:dyDescent="0.3"/>
    <row r="906" s="37" customFormat="1" x14ac:dyDescent="0.3"/>
    <row r="907" s="37" customFormat="1" x14ac:dyDescent="0.3"/>
    <row r="908" s="37" customFormat="1" x14ac:dyDescent="0.3"/>
    <row r="909" s="37" customFormat="1" x14ac:dyDescent="0.3"/>
    <row r="910" s="37" customFormat="1" x14ac:dyDescent="0.3"/>
    <row r="911" s="37" customFormat="1" x14ac:dyDescent="0.3"/>
    <row r="912" s="37" customFormat="1" x14ac:dyDescent="0.3"/>
    <row r="913" s="37" customFormat="1" x14ac:dyDescent="0.3"/>
    <row r="914" s="37" customFormat="1" x14ac:dyDescent="0.3"/>
    <row r="915" s="37" customFormat="1" x14ac:dyDescent="0.3"/>
    <row r="916" s="37" customFormat="1" x14ac:dyDescent="0.3"/>
    <row r="917" s="37" customFormat="1" x14ac:dyDescent="0.3"/>
    <row r="918" s="37" customFormat="1" x14ac:dyDescent="0.3"/>
    <row r="919" s="37" customFormat="1" x14ac:dyDescent="0.3"/>
    <row r="920" s="37" customFormat="1" x14ac:dyDescent="0.3"/>
    <row r="921" s="37" customFormat="1" x14ac:dyDescent="0.3"/>
    <row r="922" s="37" customFormat="1" x14ac:dyDescent="0.3"/>
    <row r="923" s="37" customFormat="1" x14ac:dyDescent="0.3"/>
    <row r="924" s="37" customFormat="1" x14ac:dyDescent="0.3"/>
    <row r="925" s="37" customFormat="1" x14ac:dyDescent="0.3"/>
    <row r="926" s="37" customFormat="1" x14ac:dyDescent="0.3"/>
    <row r="927" s="37" customFormat="1" x14ac:dyDescent="0.3"/>
    <row r="928" s="37" customFormat="1" x14ac:dyDescent="0.3"/>
    <row r="929" s="37" customFormat="1" x14ac:dyDescent="0.3"/>
    <row r="930" s="37" customFormat="1" x14ac:dyDescent="0.3"/>
    <row r="931" s="37" customFormat="1" x14ac:dyDescent="0.3"/>
    <row r="932" s="37" customFormat="1" x14ac:dyDescent="0.3"/>
    <row r="933" s="37" customFormat="1" x14ac:dyDescent="0.3"/>
    <row r="934" s="37" customFormat="1" x14ac:dyDescent="0.3"/>
    <row r="935" s="37" customFormat="1" x14ac:dyDescent="0.3"/>
    <row r="936" s="37" customFormat="1" x14ac:dyDescent="0.3"/>
    <row r="937" s="37" customFormat="1" x14ac:dyDescent="0.3"/>
    <row r="938" s="37" customFormat="1" x14ac:dyDescent="0.3"/>
    <row r="939" s="37" customFormat="1" x14ac:dyDescent="0.3"/>
    <row r="940" s="37" customFormat="1" x14ac:dyDescent="0.3"/>
    <row r="941" s="37" customFormat="1" x14ac:dyDescent="0.3"/>
    <row r="942" s="37" customFormat="1" x14ac:dyDescent="0.3"/>
    <row r="943" s="37" customFormat="1" x14ac:dyDescent="0.3"/>
    <row r="944" s="37" customFormat="1" x14ac:dyDescent="0.3"/>
    <row r="945" s="37" customFormat="1" x14ac:dyDescent="0.3"/>
    <row r="946" s="37" customFormat="1" x14ac:dyDescent="0.3"/>
    <row r="947" s="37" customFormat="1" x14ac:dyDescent="0.3"/>
    <row r="948" s="37" customFormat="1" x14ac:dyDescent="0.3"/>
    <row r="949" s="37" customFormat="1" x14ac:dyDescent="0.3"/>
    <row r="950" s="37" customFormat="1" x14ac:dyDescent="0.3"/>
    <row r="951" s="37" customFormat="1" x14ac:dyDescent="0.3"/>
    <row r="952" s="37" customFormat="1" x14ac:dyDescent="0.3"/>
    <row r="953" s="37" customFormat="1" x14ac:dyDescent="0.3"/>
    <row r="954" s="37" customFormat="1" x14ac:dyDescent="0.3"/>
    <row r="955" s="37" customFormat="1" x14ac:dyDescent="0.3"/>
    <row r="956" s="37" customFormat="1" x14ac:dyDescent="0.3"/>
    <row r="957" s="37" customFormat="1" x14ac:dyDescent="0.3"/>
    <row r="958" s="37" customFormat="1" x14ac:dyDescent="0.3"/>
    <row r="959" s="37" customFormat="1" x14ac:dyDescent="0.3"/>
    <row r="960" s="37" customFormat="1" x14ac:dyDescent="0.3"/>
    <row r="961" s="37" customFormat="1" x14ac:dyDescent="0.3"/>
    <row r="962" s="37" customFormat="1" x14ac:dyDescent="0.3"/>
    <row r="963" s="37" customFormat="1" x14ac:dyDescent="0.3"/>
    <row r="964" s="37" customFormat="1" x14ac:dyDescent="0.3"/>
    <row r="965" s="37" customFormat="1" x14ac:dyDescent="0.3"/>
    <row r="966" s="37" customFormat="1" x14ac:dyDescent="0.3"/>
    <row r="967" s="37" customFormat="1" x14ac:dyDescent="0.3"/>
    <row r="968" s="37" customFormat="1" x14ac:dyDescent="0.3"/>
    <row r="969" s="37" customFormat="1" x14ac:dyDescent="0.3"/>
    <row r="970" s="37" customFormat="1" x14ac:dyDescent="0.3"/>
    <row r="971" s="37" customFormat="1" x14ac:dyDescent="0.3"/>
    <row r="972" s="37" customFormat="1" x14ac:dyDescent="0.3"/>
    <row r="973" s="37" customFormat="1" x14ac:dyDescent="0.3"/>
    <row r="974" s="37" customFormat="1" x14ac:dyDescent="0.3"/>
    <row r="975" s="37" customFormat="1" x14ac:dyDescent="0.3"/>
    <row r="976" s="37" customFormat="1" x14ac:dyDescent="0.3"/>
    <row r="977" s="37" customFormat="1" x14ac:dyDescent="0.3"/>
    <row r="978" s="37" customFormat="1" x14ac:dyDescent="0.3"/>
    <row r="979" s="37" customFormat="1" x14ac:dyDescent="0.3"/>
    <row r="980" s="37" customFormat="1" x14ac:dyDescent="0.3"/>
    <row r="981" s="37" customFormat="1" x14ac:dyDescent="0.3"/>
    <row r="982" s="37" customFormat="1" x14ac:dyDescent="0.3"/>
    <row r="983" s="37" customFormat="1" x14ac:dyDescent="0.3"/>
    <row r="984" s="37" customFormat="1" x14ac:dyDescent="0.3"/>
  </sheetData>
  <sheetProtection sheet="1" objects="1" scenarios="1" selectLockedCells="1"/>
  <mergeCells count="4">
    <mergeCell ref="BL103:BO103"/>
    <mergeCell ref="A12:A13"/>
    <mergeCell ref="B12:P12"/>
    <mergeCell ref="B9:J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38CCC-8CAB-4546-B7D9-2DA3B578B99A}">
  <dimension ref="A1:HO892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9.109375" style="1" customWidth="1"/>
    <col min="2" max="16" width="12.33203125" style="1" customWidth="1"/>
    <col min="17" max="22" width="9" style="37" customWidth="1"/>
    <col min="23" max="26" width="11.44140625" style="37" customWidth="1"/>
    <col min="27" max="77" width="11.44140625" style="37" hidden="1" customWidth="1"/>
    <col min="78" max="83" width="9.109375" style="37" hidden="1" customWidth="1"/>
    <col min="84" max="85" width="14.109375" style="37" hidden="1" customWidth="1"/>
    <col min="86" max="86" width="14.88671875" style="37" hidden="1" customWidth="1"/>
    <col min="87" max="87" width="14.77734375" style="37" hidden="1" customWidth="1"/>
    <col min="88" max="88" width="14.33203125" style="37" hidden="1" customWidth="1"/>
    <col min="89" max="89" width="15" style="37" hidden="1" customWidth="1"/>
    <col min="90" max="90" width="15.33203125" style="37" hidden="1" customWidth="1"/>
    <col min="91" max="91" width="14.21875" style="37" hidden="1" customWidth="1"/>
    <col min="92" max="92" width="11.88671875" style="37" hidden="1" customWidth="1"/>
    <col min="93" max="93" width="12.109375" style="37" hidden="1" customWidth="1"/>
    <col min="94" max="94" width="11.5546875" style="37" hidden="1" customWidth="1"/>
    <col min="95" max="95" width="10.88671875" style="37" hidden="1" customWidth="1"/>
    <col min="96" max="96" width="14.6640625" style="37" hidden="1" customWidth="1"/>
    <col min="97" max="97" width="14.77734375" style="37" hidden="1" customWidth="1"/>
    <col min="98" max="98" width="15.6640625" style="37" hidden="1" customWidth="1"/>
    <col min="99" max="99" width="13.5546875" style="38" hidden="1" customWidth="1"/>
    <col min="100" max="100" width="25.88671875" style="37" hidden="1" customWidth="1"/>
    <col min="101" max="101" width="26.44140625" style="37" hidden="1" customWidth="1"/>
    <col min="102" max="102" width="21.33203125" style="37" hidden="1" customWidth="1"/>
    <col min="103" max="103" width="14.44140625" style="37" hidden="1" customWidth="1"/>
    <col min="104" max="124" width="9.109375" style="37" hidden="1" customWidth="1"/>
    <col min="125" max="129" width="0" style="37" hidden="1" customWidth="1"/>
    <col min="130" max="220" width="9.109375" style="37"/>
    <col min="221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8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</row>
    <row r="2" spans="1:223" s="22" customFormat="1" ht="21" x14ac:dyDescent="0.4">
      <c r="B2" s="57" t="s">
        <v>62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</row>
    <row r="4" spans="1:223" s="22" customFormat="1" ht="21" x14ac:dyDescent="0.4">
      <c r="B4" s="31" t="s">
        <v>63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8" t="s">
        <v>69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</row>
    <row r="7" spans="1:223" s="2" customFormat="1" x14ac:dyDescent="0.3">
      <c r="B7" s="18" t="s">
        <v>65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</row>
    <row r="9" spans="1:223" s="2" customFormat="1" ht="85.8" customHeight="1" x14ac:dyDescent="0.3">
      <c r="B9" s="67" t="s">
        <v>66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8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40"/>
      <c r="CI11" s="37"/>
      <c r="CJ11" s="37"/>
      <c r="CK11" s="37"/>
      <c r="CL11" s="37"/>
      <c r="CM11" s="40"/>
      <c r="CN11" s="37"/>
      <c r="CO11" s="37"/>
      <c r="CP11" s="37"/>
      <c r="CQ11" s="40"/>
      <c r="CR11" s="41"/>
      <c r="CS11" s="41"/>
      <c r="CT11" s="41"/>
      <c r="CU11" s="38"/>
      <c r="CV11" s="72" t="s">
        <v>0</v>
      </c>
      <c r="CW11" s="72"/>
      <c r="CX11" s="72"/>
      <c r="CY11" s="72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</row>
    <row r="12" spans="1:223" ht="15" thickBot="1" x14ac:dyDescent="0.35">
      <c r="A12" s="73" t="s">
        <v>70</v>
      </c>
      <c r="B12" s="75" t="s">
        <v>71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64" t="s">
        <v>1</v>
      </c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6"/>
      <c r="BZ12" s="43"/>
      <c r="CA12" s="43"/>
      <c r="CB12" s="44"/>
      <c r="CD12" s="45"/>
      <c r="CG12" s="40"/>
      <c r="CK12" s="40"/>
      <c r="CL12" s="41"/>
      <c r="CM12" s="41"/>
      <c r="CN12" s="41"/>
      <c r="CO12" s="38"/>
      <c r="CP12" s="42" t="s">
        <v>2</v>
      </c>
      <c r="CQ12" s="42" t="s">
        <v>3</v>
      </c>
      <c r="CR12" s="42" t="s">
        <v>4</v>
      </c>
      <c r="CS12" s="42" t="s">
        <v>5</v>
      </c>
      <c r="CU12" s="37"/>
    </row>
    <row r="13" spans="1:223" s="4" customFormat="1" ht="19.2" customHeight="1" thickBot="1" x14ac:dyDescent="0.35">
      <c r="A13" s="74"/>
      <c r="B13" s="95" t="str">
        <f>"1.1"</f>
        <v>1.1</v>
      </c>
      <c r="C13" s="96" t="str">
        <f>"1.2"</f>
        <v>1.2</v>
      </c>
      <c r="D13" s="96" t="str">
        <f>"1.3"</f>
        <v>1.3</v>
      </c>
      <c r="E13" s="96" t="str">
        <f>"1.4"</f>
        <v>1.4</v>
      </c>
      <c r="F13" s="97" t="str">
        <f>"1.5"</f>
        <v>1.5</v>
      </c>
      <c r="G13" s="95" t="str">
        <f>"2.1"</f>
        <v>2.1</v>
      </c>
      <c r="H13" s="96" t="str">
        <f>"2.2"</f>
        <v>2.2</v>
      </c>
      <c r="I13" s="96" t="str">
        <f>"2.3"</f>
        <v>2.3</v>
      </c>
      <c r="J13" s="96" t="str">
        <f>"2.4"</f>
        <v>2.4</v>
      </c>
      <c r="K13" s="96" t="str">
        <f>"2.5"</f>
        <v>2.5</v>
      </c>
      <c r="L13" s="96" t="str">
        <f>"2.6"</f>
        <v>2.6</v>
      </c>
      <c r="M13" s="97" t="str">
        <f>"2.7"</f>
        <v>2.7</v>
      </c>
      <c r="N13" s="95" t="str">
        <f>"3.1"</f>
        <v>3.1</v>
      </c>
      <c r="O13" s="96" t="str">
        <f>"3.2"</f>
        <v>3.2</v>
      </c>
      <c r="P13" s="97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95" t="str">
        <f>"1.1"</f>
        <v>1.1</v>
      </c>
      <c r="BF13" s="96" t="str">
        <f>"1.2"</f>
        <v>1.2</v>
      </c>
      <c r="BG13" s="96" t="str">
        <f>"1.3"</f>
        <v>1.3</v>
      </c>
      <c r="BH13" s="96" t="str">
        <f>"1.4"</f>
        <v>1.4</v>
      </c>
      <c r="BI13" s="97" t="str">
        <f>"1.5"</f>
        <v>1.5</v>
      </c>
      <c r="BJ13" s="95" t="str">
        <f>"2.1"</f>
        <v>2.1</v>
      </c>
      <c r="BK13" s="96" t="str">
        <f>"2.2"</f>
        <v>2.2</v>
      </c>
      <c r="BL13" s="96" t="str">
        <f>"2.3"</f>
        <v>2.3</v>
      </c>
      <c r="BM13" s="96" t="str">
        <f>"2.4"</f>
        <v>2.4</v>
      </c>
      <c r="BN13" s="96" t="str">
        <f>"2.5"</f>
        <v>2.5</v>
      </c>
      <c r="BO13" s="96" t="str">
        <f>"2.6"</f>
        <v>2.6</v>
      </c>
      <c r="BP13" s="97" t="str">
        <f>"2.7"</f>
        <v>2.7</v>
      </c>
      <c r="BQ13" s="95" t="str">
        <f>"3.1"</f>
        <v>3.1</v>
      </c>
      <c r="BR13" s="96" t="str">
        <f>"3.2"</f>
        <v>3.2</v>
      </c>
      <c r="BS13" s="97" t="str">
        <f>"3.3"</f>
        <v>3.3</v>
      </c>
      <c r="BT13" s="37"/>
      <c r="BU13" s="37"/>
      <c r="BV13" s="37"/>
      <c r="BW13" s="37"/>
      <c r="BX13" s="37"/>
      <c r="BY13" s="37"/>
      <c r="BZ13" s="46" t="s">
        <v>6</v>
      </c>
      <c r="CA13" s="46" t="s">
        <v>7</v>
      </c>
      <c r="CB13" s="47" t="s">
        <v>8</v>
      </c>
      <c r="CC13" s="48" t="s">
        <v>9</v>
      </c>
      <c r="CD13" s="46" t="s">
        <v>10</v>
      </c>
      <c r="CE13" s="46" t="s">
        <v>11</v>
      </c>
      <c r="CF13" s="46" t="s">
        <v>12</v>
      </c>
      <c r="CG13" s="48" t="s">
        <v>13</v>
      </c>
      <c r="CH13" s="47" t="s">
        <v>14</v>
      </c>
      <c r="CI13" s="47" t="s">
        <v>15</v>
      </c>
      <c r="CJ13" s="47" t="s">
        <v>16</v>
      </c>
      <c r="CK13" s="48" t="s">
        <v>17</v>
      </c>
      <c r="CL13" s="47" t="s">
        <v>18</v>
      </c>
      <c r="CM13" s="47" t="s">
        <v>19</v>
      </c>
      <c r="CN13" s="47" t="s">
        <v>20</v>
      </c>
      <c r="CO13" s="49" t="s">
        <v>21</v>
      </c>
      <c r="CP13" s="47" t="s">
        <v>22</v>
      </c>
      <c r="CQ13" s="47" t="s">
        <v>23</v>
      </c>
      <c r="CR13" s="47" t="s">
        <v>24</v>
      </c>
      <c r="CS13" s="48" t="s">
        <v>25</v>
      </c>
      <c r="CT13" s="45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"/>
    </row>
    <row r="14" spans="1:223" x14ac:dyDescent="0.3">
      <c r="A14" s="5">
        <v>1</v>
      </c>
      <c r="B14" s="80"/>
      <c r="C14" s="81"/>
      <c r="D14" s="81"/>
      <c r="E14" s="81"/>
      <c r="F14" s="82"/>
      <c r="G14" s="80"/>
      <c r="H14" s="81"/>
      <c r="I14" s="81"/>
      <c r="J14" s="81"/>
      <c r="K14" s="81"/>
      <c r="L14" s="81"/>
      <c r="M14" s="82"/>
      <c r="N14" s="80"/>
      <c r="O14" s="81"/>
      <c r="P14" s="82"/>
      <c r="BE14" s="101">
        <f>'Dotazník – Koniec-2'!B14</f>
        <v>0</v>
      </c>
      <c r="BF14" s="101">
        <f>'Dotazník – Koniec-2'!C14</f>
        <v>0</v>
      </c>
      <c r="BG14" s="101">
        <f>'Dotazník – Koniec-2'!D14</f>
        <v>0</v>
      </c>
      <c r="BH14" s="101">
        <f>'Dotazník – Koniec-2'!E14</f>
        <v>0</v>
      </c>
      <c r="BI14" s="101">
        <f>'Dotazník – Koniec-2'!F14</f>
        <v>0</v>
      </c>
      <c r="BJ14" s="101">
        <f>'Dotazník – Koniec-2'!G14</f>
        <v>0</v>
      </c>
      <c r="BK14" s="101">
        <f>'Dotazník – Koniec-2'!H14</f>
        <v>0</v>
      </c>
      <c r="BL14" s="101">
        <f>'Dotazník – Koniec-2'!I14</f>
        <v>0</v>
      </c>
      <c r="BM14" s="101">
        <f>'Dotazník – Koniec-2'!J14</f>
        <v>0</v>
      </c>
      <c r="BN14" s="101">
        <f>'Dotazník – Koniec-2'!K14</f>
        <v>0</v>
      </c>
      <c r="BO14" s="101">
        <f>'Dotazník – Koniec-2'!L14</f>
        <v>0</v>
      </c>
      <c r="BP14" s="101">
        <f>'Dotazník – Koniec-2'!M14</f>
        <v>0</v>
      </c>
      <c r="BQ14" s="101">
        <f>'Dotazník – Koniec-2'!N14</f>
        <v>0</v>
      </c>
      <c r="BR14" s="101">
        <f>'Dotazník – Koniec-2'!O14</f>
        <v>0</v>
      </c>
      <c r="BS14" s="101">
        <f>'Dotazník – Koniec-2'!P14</f>
        <v>0</v>
      </c>
      <c r="BZ14" s="102" t="str">
        <f>IFERROR(AVERAGE(B14:F14),"")</f>
        <v/>
      </c>
      <c r="CA14" s="102" t="str">
        <f>IFERROR(AVERAGE(G14:M14),"")</f>
        <v/>
      </c>
      <c r="CB14" s="103" t="str">
        <f>IFERROR(AVERAGE(N14:P14),"")</f>
        <v/>
      </c>
      <c r="CC14" s="104" t="str">
        <f>IFERROR(AVERAGE(B14:P14),"")</f>
        <v/>
      </c>
      <c r="CD14" s="102">
        <f t="shared" ref="CD14:CD77" si="0">AVERAGE(BE14:BI14)</f>
        <v>0</v>
      </c>
      <c r="CE14" s="102">
        <f t="shared" ref="CE14:CE77" si="1">AVERAGE(BJ14:BP14)</f>
        <v>0</v>
      </c>
      <c r="CF14" s="102">
        <f t="shared" ref="CF14:CF77" si="2">AVERAGE(BQ14:BS14)</f>
        <v>0</v>
      </c>
      <c r="CG14" s="104">
        <f t="shared" ref="CG14:CG77" si="3">AVERAGE(BE14:BS14)</f>
        <v>0</v>
      </c>
      <c r="CH14" s="102" t="str">
        <f>IFERROR(BZ14*CD14,"")</f>
        <v/>
      </c>
      <c r="CI14" s="102" t="str">
        <f>IFERROR(CA14*CE14,"")</f>
        <v/>
      </c>
      <c r="CJ14" s="102" t="str">
        <f>IFERROR(CB14*CF14,"")</f>
        <v/>
      </c>
      <c r="CK14" s="104" t="str">
        <f>IFERROR(CC14*CG14,"")</f>
        <v/>
      </c>
      <c r="CL14" s="103" t="str">
        <f>IFERROR(BZ14*7,"")</f>
        <v/>
      </c>
      <c r="CM14" s="103" t="str">
        <f>IFERROR(CA14*7,"")</f>
        <v/>
      </c>
      <c r="CN14" s="103" t="str">
        <f>IFERROR(CB14*7,"")</f>
        <v/>
      </c>
      <c r="CO14" s="105" t="str">
        <f>IFERROR(CC14*7,"")</f>
        <v/>
      </c>
      <c r="CP14" s="102" t="str">
        <f>IFERROR(CH14/CL14*100,"")</f>
        <v/>
      </c>
      <c r="CQ14" s="102" t="str">
        <f>IFERROR(CI14/CM14*100,"")</f>
        <v/>
      </c>
      <c r="CR14" s="102" t="str">
        <f>IFERROR(CJ14/CN14*100,"")</f>
        <v/>
      </c>
      <c r="CS14" s="104" t="str">
        <f>IFERROR(CK14/CO14*100,"")</f>
        <v/>
      </c>
      <c r="CU14" s="37"/>
    </row>
    <row r="15" spans="1:223" x14ac:dyDescent="0.3">
      <c r="A15" s="6">
        <v>2</v>
      </c>
      <c r="B15" s="83"/>
      <c r="C15" s="84"/>
      <c r="D15" s="84"/>
      <c r="E15" s="84"/>
      <c r="F15" s="85"/>
      <c r="G15" s="83"/>
      <c r="H15" s="84"/>
      <c r="I15" s="84"/>
      <c r="J15" s="84"/>
      <c r="K15" s="84"/>
      <c r="L15" s="84"/>
      <c r="M15" s="85"/>
      <c r="N15" s="83"/>
      <c r="O15" s="84"/>
      <c r="P15" s="85"/>
      <c r="BE15" s="101">
        <f>'Dotazník – Koniec-2'!B15</f>
        <v>0</v>
      </c>
      <c r="BF15" s="101">
        <f>'Dotazník – Koniec-2'!C15</f>
        <v>0</v>
      </c>
      <c r="BG15" s="101">
        <f>'Dotazník – Koniec-2'!D15</f>
        <v>0</v>
      </c>
      <c r="BH15" s="101">
        <f>'Dotazník – Koniec-2'!E15</f>
        <v>0</v>
      </c>
      <c r="BI15" s="101">
        <f>'Dotazník – Koniec-2'!F15</f>
        <v>0</v>
      </c>
      <c r="BJ15" s="101">
        <f>'Dotazník – Koniec-2'!G15</f>
        <v>0</v>
      </c>
      <c r="BK15" s="101">
        <f>'Dotazník – Koniec-2'!H15</f>
        <v>0</v>
      </c>
      <c r="BL15" s="101">
        <f>'Dotazník – Koniec-2'!I15</f>
        <v>0</v>
      </c>
      <c r="BM15" s="101">
        <f>'Dotazník – Koniec-2'!J15</f>
        <v>0</v>
      </c>
      <c r="BN15" s="101">
        <f>'Dotazník – Koniec-2'!K15</f>
        <v>0</v>
      </c>
      <c r="BO15" s="101">
        <f>'Dotazník – Koniec-2'!L15</f>
        <v>0</v>
      </c>
      <c r="BP15" s="101">
        <f>'Dotazník – Koniec-2'!M15</f>
        <v>0</v>
      </c>
      <c r="BQ15" s="101">
        <f>'Dotazník – Koniec-2'!N15</f>
        <v>0</v>
      </c>
      <c r="BR15" s="101">
        <f>'Dotazník – Koniec-2'!O15</f>
        <v>0</v>
      </c>
      <c r="BS15" s="101">
        <f>'Dotazník – Koniec-2'!P15</f>
        <v>0</v>
      </c>
      <c r="BZ15" s="102" t="str">
        <f t="shared" ref="BZ15:BZ78" si="4">IFERROR(AVERAGE(B15:F15),"")</f>
        <v/>
      </c>
      <c r="CA15" s="102" t="str">
        <f t="shared" ref="CA15:CA78" si="5">IFERROR(AVERAGE(G15:M15),"")</f>
        <v/>
      </c>
      <c r="CB15" s="103" t="str">
        <f t="shared" ref="CB15:CB78" si="6">IFERROR(AVERAGE(N15:P15),"")</f>
        <v/>
      </c>
      <c r="CC15" s="104" t="str">
        <f t="shared" ref="CC15:CC78" si="7">IFERROR(AVERAGE(B15:P15),"")</f>
        <v/>
      </c>
      <c r="CD15" s="102">
        <f t="shared" si="0"/>
        <v>0</v>
      </c>
      <c r="CE15" s="102">
        <f t="shared" si="1"/>
        <v>0</v>
      </c>
      <c r="CF15" s="102">
        <f t="shared" si="2"/>
        <v>0</v>
      </c>
      <c r="CG15" s="104">
        <f t="shared" si="3"/>
        <v>0</v>
      </c>
      <c r="CH15" s="102" t="str">
        <f t="shared" ref="CH15:CK78" si="8">IFERROR(BZ15*CD15,"")</f>
        <v/>
      </c>
      <c r="CI15" s="102" t="str">
        <f t="shared" si="8"/>
        <v/>
      </c>
      <c r="CJ15" s="102" t="str">
        <f t="shared" si="8"/>
        <v/>
      </c>
      <c r="CK15" s="104" t="str">
        <f t="shared" si="8"/>
        <v/>
      </c>
      <c r="CL15" s="103" t="str">
        <f t="shared" ref="CL15:CO78" si="9">IFERROR(BZ15*7,"")</f>
        <v/>
      </c>
      <c r="CM15" s="103" t="str">
        <f t="shared" si="9"/>
        <v/>
      </c>
      <c r="CN15" s="103" t="str">
        <f t="shared" si="9"/>
        <v/>
      </c>
      <c r="CO15" s="105" t="str">
        <f t="shared" si="9"/>
        <v/>
      </c>
      <c r="CP15" s="102" t="str">
        <f t="shared" ref="CP15:CS78" si="10">IFERROR(CH15/CL15*100,"")</f>
        <v/>
      </c>
      <c r="CQ15" s="102" t="str">
        <f t="shared" si="10"/>
        <v/>
      </c>
      <c r="CR15" s="102" t="str">
        <f t="shared" si="10"/>
        <v/>
      </c>
      <c r="CS15" s="104" t="str">
        <f t="shared" si="10"/>
        <v/>
      </c>
      <c r="CU15" s="37"/>
    </row>
    <row r="16" spans="1:223" x14ac:dyDescent="0.3">
      <c r="A16" s="5">
        <v>3</v>
      </c>
      <c r="B16" s="83"/>
      <c r="C16" s="84"/>
      <c r="D16" s="84"/>
      <c r="E16" s="84"/>
      <c r="F16" s="85"/>
      <c r="G16" s="83"/>
      <c r="H16" s="84"/>
      <c r="I16" s="84"/>
      <c r="J16" s="84"/>
      <c r="K16" s="84"/>
      <c r="L16" s="84"/>
      <c r="M16" s="85"/>
      <c r="N16" s="83"/>
      <c r="O16" s="84"/>
      <c r="P16" s="85"/>
      <c r="BE16" s="101">
        <f>'Dotazník – Koniec-2'!B16</f>
        <v>0</v>
      </c>
      <c r="BF16" s="101">
        <f>'Dotazník – Koniec-2'!C16</f>
        <v>0</v>
      </c>
      <c r="BG16" s="101">
        <f>'Dotazník – Koniec-2'!D16</f>
        <v>0</v>
      </c>
      <c r="BH16" s="101">
        <f>'Dotazník – Koniec-2'!E16</f>
        <v>0</v>
      </c>
      <c r="BI16" s="101">
        <f>'Dotazník – Koniec-2'!F16</f>
        <v>0</v>
      </c>
      <c r="BJ16" s="101">
        <f>'Dotazník – Koniec-2'!G16</f>
        <v>0</v>
      </c>
      <c r="BK16" s="101">
        <f>'Dotazník – Koniec-2'!H16</f>
        <v>0</v>
      </c>
      <c r="BL16" s="101">
        <f>'Dotazník – Koniec-2'!I16</f>
        <v>0</v>
      </c>
      <c r="BM16" s="101">
        <f>'Dotazník – Koniec-2'!J16</f>
        <v>0</v>
      </c>
      <c r="BN16" s="101">
        <f>'Dotazník – Koniec-2'!K16</f>
        <v>0</v>
      </c>
      <c r="BO16" s="101">
        <f>'Dotazník – Koniec-2'!L16</f>
        <v>0</v>
      </c>
      <c r="BP16" s="101">
        <f>'Dotazník – Koniec-2'!M16</f>
        <v>0</v>
      </c>
      <c r="BQ16" s="101">
        <f>'Dotazník – Koniec-2'!N16</f>
        <v>0</v>
      </c>
      <c r="BR16" s="101">
        <f>'Dotazník – Koniec-2'!O16</f>
        <v>0</v>
      </c>
      <c r="BS16" s="101">
        <f>'Dotazník – Koniec-2'!P16</f>
        <v>0</v>
      </c>
      <c r="BZ16" s="102" t="str">
        <f t="shared" si="4"/>
        <v/>
      </c>
      <c r="CA16" s="102" t="str">
        <f t="shared" si="5"/>
        <v/>
      </c>
      <c r="CB16" s="103" t="str">
        <f t="shared" si="6"/>
        <v/>
      </c>
      <c r="CC16" s="104" t="str">
        <f t="shared" si="7"/>
        <v/>
      </c>
      <c r="CD16" s="102">
        <f t="shared" si="0"/>
        <v>0</v>
      </c>
      <c r="CE16" s="102">
        <f t="shared" si="1"/>
        <v>0</v>
      </c>
      <c r="CF16" s="102">
        <f t="shared" si="2"/>
        <v>0</v>
      </c>
      <c r="CG16" s="104">
        <f t="shared" si="3"/>
        <v>0</v>
      </c>
      <c r="CH16" s="102" t="str">
        <f t="shared" si="8"/>
        <v/>
      </c>
      <c r="CI16" s="102" t="str">
        <f t="shared" si="8"/>
        <v/>
      </c>
      <c r="CJ16" s="102" t="str">
        <f t="shared" si="8"/>
        <v/>
      </c>
      <c r="CK16" s="104" t="str">
        <f t="shared" si="8"/>
        <v/>
      </c>
      <c r="CL16" s="103" t="str">
        <f t="shared" si="9"/>
        <v/>
      </c>
      <c r="CM16" s="103" t="str">
        <f t="shared" si="9"/>
        <v/>
      </c>
      <c r="CN16" s="103" t="str">
        <f t="shared" si="9"/>
        <v/>
      </c>
      <c r="CO16" s="105" t="str">
        <f t="shared" si="9"/>
        <v/>
      </c>
      <c r="CP16" s="102" t="str">
        <f t="shared" si="10"/>
        <v/>
      </c>
      <c r="CQ16" s="102" t="str">
        <f t="shared" si="10"/>
        <v/>
      </c>
      <c r="CR16" s="102" t="str">
        <f t="shared" si="10"/>
        <v/>
      </c>
      <c r="CS16" s="104" t="str">
        <f t="shared" si="10"/>
        <v/>
      </c>
      <c r="CU16" s="37"/>
    </row>
    <row r="17" spans="1:220" x14ac:dyDescent="0.3">
      <c r="A17" s="5">
        <v>4</v>
      </c>
      <c r="B17" s="83"/>
      <c r="C17" s="84"/>
      <c r="D17" s="84"/>
      <c r="E17" s="84"/>
      <c r="F17" s="85"/>
      <c r="G17" s="83"/>
      <c r="H17" s="84"/>
      <c r="I17" s="84"/>
      <c r="J17" s="84"/>
      <c r="K17" s="84"/>
      <c r="L17" s="84"/>
      <c r="M17" s="85"/>
      <c r="N17" s="83"/>
      <c r="O17" s="84"/>
      <c r="P17" s="85"/>
      <c r="BE17" s="101">
        <f>'Dotazník – Koniec-2'!B17</f>
        <v>0</v>
      </c>
      <c r="BF17" s="101">
        <f>'Dotazník – Koniec-2'!C17</f>
        <v>0</v>
      </c>
      <c r="BG17" s="101">
        <f>'Dotazník – Koniec-2'!D17</f>
        <v>0</v>
      </c>
      <c r="BH17" s="101">
        <f>'Dotazník – Koniec-2'!E17</f>
        <v>0</v>
      </c>
      <c r="BI17" s="101">
        <f>'Dotazník – Koniec-2'!F17</f>
        <v>0</v>
      </c>
      <c r="BJ17" s="101">
        <f>'Dotazník – Koniec-2'!G17</f>
        <v>0</v>
      </c>
      <c r="BK17" s="101">
        <f>'Dotazník – Koniec-2'!H17</f>
        <v>0</v>
      </c>
      <c r="BL17" s="101">
        <f>'Dotazník – Koniec-2'!I17</f>
        <v>0</v>
      </c>
      <c r="BM17" s="101">
        <f>'Dotazník – Koniec-2'!J17</f>
        <v>0</v>
      </c>
      <c r="BN17" s="101">
        <f>'Dotazník – Koniec-2'!K17</f>
        <v>0</v>
      </c>
      <c r="BO17" s="101">
        <f>'Dotazník – Koniec-2'!L17</f>
        <v>0</v>
      </c>
      <c r="BP17" s="101">
        <f>'Dotazník – Koniec-2'!M17</f>
        <v>0</v>
      </c>
      <c r="BQ17" s="101">
        <f>'Dotazník – Koniec-2'!N17</f>
        <v>0</v>
      </c>
      <c r="BR17" s="101">
        <f>'Dotazník – Koniec-2'!O17</f>
        <v>0</v>
      </c>
      <c r="BS17" s="101">
        <f>'Dotazník – Koniec-2'!P17</f>
        <v>0</v>
      </c>
      <c r="BZ17" s="102" t="str">
        <f t="shared" si="4"/>
        <v/>
      </c>
      <c r="CA17" s="102" t="str">
        <f t="shared" si="5"/>
        <v/>
      </c>
      <c r="CB17" s="103" t="str">
        <f t="shared" si="6"/>
        <v/>
      </c>
      <c r="CC17" s="104" t="str">
        <f t="shared" si="7"/>
        <v/>
      </c>
      <c r="CD17" s="102">
        <f t="shared" si="0"/>
        <v>0</v>
      </c>
      <c r="CE17" s="102">
        <f t="shared" si="1"/>
        <v>0</v>
      </c>
      <c r="CF17" s="102">
        <f t="shared" si="2"/>
        <v>0</v>
      </c>
      <c r="CG17" s="104">
        <f t="shared" si="3"/>
        <v>0</v>
      </c>
      <c r="CH17" s="102" t="str">
        <f t="shared" si="8"/>
        <v/>
      </c>
      <c r="CI17" s="102" t="str">
        <f t="shared" si="8"/>
        <v/>
      </c>
      <c r="CJ17" s="102" t="str">
        <f t="shared" si="8"/>
        <v/>
      </c>
      <c r="CK17" s="104" t="str">
        <f t="shared" si="8"/>
        <v/>
      </c>
      <c r="CL17" s="103" t="str">
        <f t="shared" si="9"/>
        <v/>
      </c>
      <c r="CM17" s="103" t="str">
        <f t="shared" si="9"/>
        <v/>
      </c>
      <c r="CN17" s="103" t="str">
        <f t="shared" si="9"/>
        <v/>
      </c>
      <c r="CO17" s="105" t="str">
        <f t="shared" si="9"/>
        <v/>
      </c>
      <c r="CP17" s="102" t="str">
        <f t="shared" si="10"/>
        <v/>
      </c>
      <c r="CQ17" s="102" t="str">
        <f t="shared" si="10"/>
        <v/>
      </c>
      <c r="CR17" s="102" t="str">
        <f t="shared" si="10"/>
        <v/>
      </c>
      <c r="CS17" s="104" t="str">
        <f t="shared" si="10"/>
        <v/>
      </c>
      <c r="CU17" s="37"/>
    </row>
    <row r="18" spans="1:220" s="7" customFormat="1" x14ac:dyDescent="0.3">
      <c r="A18" s="6">
        <v>5</v>
      </c>
      <c r="B18" s="83"/>
      <c r="C18" s="84"/>
      <c r="D18" s="84"/>
      <c r="E18" s="84"/>
      <c r="F18" s="85"/>
      <c r="G18" s="83"/>
      <c r="H18" s="84"/>
      <c r="I18" s="84"/>
      <c r="J18" s="84"/>
      <c r="K18" s="84"/>
      <c r="L18" s="84"/>
      <c r="M18" s="85"/>
      <c r="N18" s="83"/>
      <c r="O18" s="84"/>
      <c r="P18" s="85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101">
        <f>'Dotazník – Koniec-2'!B18</f>
        <v>0</v>
      </c>
      <c r="BF18" s="101">
        <f>'Dotazník – Koniec-2'!C18</f>
        <v>0</v>
      </c>
      <c r="BG18" s="101">
        <f>'Dotazník – Koniec-2'!D18</f>
        <v>0</v>
      </c>
      <c r="BH18" s="101">
        <f>'Dotazník – Koniec-2'!E18</f>
        <v>0</v>
      </c>
      <c r="BI18" s="101">
        <f>'Dotazník – Koniec-2'!F18</f>
        <v>0</v>
      </c>
      <c r="BJ18" s="101">
        <f>'Dotazník – Koniec-2'!G18</f>
        <v>0</v>
      </c>
      <c r="BK18" s="101">
        <f>'Dotazník – Koniec-2'!H18</f>
        <v>0</v>
      </c>
      <c r="BL18" s="101">
        <f>'Dotazník – Koniec-2'!I18</f>
        <v>0</v>
      </c>
      <c r="BM18" s="101">
        <f>'Dotazník – Koniec-2'!J18</f>
        <v>0</v>
      </c>
      <c r="BN18" s="101">
        <f>'Dotazník – Koniec-2'!K18</f>
        <v>0</v>
      </c>
      <c r="BO18" s="101">
        <f>'Dotazník – Koniec-2'!L18</f>
        <v>0</v>
      </c>
      <c r="BP18" s="101">
        <f>'Dotazník – Koniec-2'!M18</f>
        <v>0</v>
      </c>
      <c r="BQ18" s="101">
        <f>'Dotazník – Koniec-2'!N18</f>
        <v>0</v>
      </c>
      <c r="BR18" s="101">
        <f>'Dotazník – Koniec-2'!O18</f>
        <v>0</v>
      </c>
      <c r="BS18" s="101">
        <f>'Dotazník – Koniec-2'!P18</f>
        <v>0</v>
      </c>
      <c r="BT18" s="37"/>
      <c r="BU18" s="37"/>
      <c r="BV18" s="37"/>
      <c r="BW18" s="37"/>
      <c r="BX18" s="37"/>
      <c r="BY18" s="37"/>
      <c r="BZ18" s="102" t="str">
        <f t="shared" si="4"/>
        <v/>
      </c>
      <c r="CA18" s="102" t="str">
        <f t="shared" si="5"/>
        <v/>
      </c>
      <c r="CB18" s="103" t="str">
        <f t="shared" si="6"/>
        <v/>
      </c>
      <c r="CC18" s="104" t="str">
        <f t="shared" si="7"/>
        <v/>
      </c>
      <c r="CD18" s="102">
        <f t="shared" si="0"/>
        <v>0</v>
      </c>
      <c r="CE18" s="102">
        <f t="shared" si="1"/>
        <v>0</v>
      </c>
      <c r="CF18" s="102">
        <f t="shared" si="2"/>
        <v>0</v>
      </c>
      <c r="CG18" s="104">
        <f t="shared" si="3"/>
        <v>0</v>
      </c>
      <c r="CH18" s="102" t="str">
        <f t="shared" si="8"/>
        <v/>
      </c>
      <c r="CI18" s="102" t="str">
        <f t="shared" si="8"/>
        <v/>
      </c>
      <c r="CJ18" s="102" t="str">
        <f t="shared" si="8"/>
        <v/>
      </c>
      <c r="CK18" s="104" t="str">
        <f t="shared" si="8"/>
        <v/>
      </c>
      <c r="CL18" s="103" t="str">
        <f t="shared" si="9"/>
        <v/>
      </c>
      <c r="CM18" s="103" t="str">
        <f t="shared" si="9"/>
        <v/>
      </c>
      <c r="CN18" s="103" t="str">
        <f t="shared" si="9"/>
        <v/>
      </c>
      <c r="CO18" s="105" t="str">
        <f t="shared" si="9"/>
        <v/>
      </c>
      <c r="CP18" s="102" t="str">
        <f t="shared" si="10"/>
        <v/>
      </c>
      <c r="CQ18" s="102" t="str">
        <f t="shared" si="10"/>
        <v/>
      </c>
      <c r="CR18" s="102" t="str">
        <f t="shared" si="10"/>
        <v/>
      </c>
      <c r="CS18" s="104" t="str">
        <f t="shared" si="10"/>
        <v/>
      </c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</row>
    <row r="19" spans="1:220" s="7" customFormat="1" x14ac:dyDescent="0.3">
      <c r="A19" s="5">
        <v>6</v>
      </c>
      <c r="B19" s="83"/>
      <c r="C19" s="84"/>
      <c r="D19" s="84"/>
      <c r="E19" s="84"/>
      <c r="F19" s="85"/>
      <c r="G19" s="83"/>
      <c r="H19" s="84"/>
      <c r="I19" s="84"/>
      <c r="J19" s="84"/>
      <c r="K19" s="84"/>
      <c r="L19" s="84"/>
      <c r="M19" s="85"/>
      <c r="N19" s="83"/>
      <c r="O19" s="84"/>
      <c r="P19" s="85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101">
        <f>'Dotazník – Koniec-2'!B19</f>
        <v>0</v>
      </c>
      <c r="BF19" s="101">
        <f>'Dotazník – Koniec-2'!C19</f>
        <v>0</v>
      </c>
      <c r="BG19" s="101">
        <f>'Dotazník – Koniec-2'!D19</f>
        <v>0</v>
      </c>
      <c r="BH19" s="101">
        <f>'Dotazník – Koniec-2'!E19</f>
        <v>0</v>
      </c>
      <c r="BI19" s="101">
        <f>'Dotazník – Koniec-2'!F19</f>
        <v>0</v>
      </c>
      <c r="BJ19" s="101">
        <f>'Dotazník – Koniec-2'!G19</f>
        <v>0</v>
      </c>
      <c r="BK19" s="101">
        <f>'Dotazník – Koniec-2'!H19</f>
        <v>0</v>
      </c>
      <c r="BL19" s="101">
        <f>'Dotazník – Koniec-2'!I19</f>
        <v>0</v>
      </c>
      <c r="BM19" s="101">
        <f>'Dotazník – Koniec-2'!J19</f>
        <v>0</v>
      </c>
      <c r="BN19" s="101">
        <f>'Dotazník – Koniec-2'!K19</f>
        <v>0</v>
      </c>
      <c r="BO19" s="101">
        <f>'Dotazník – Koniec-2'!L19</f>
        <v>0</v>
      </c>
      <c r="BP19" s="101">
        <f>'Dotazník – Koniec-2'!M19</f>
        <v>0</v>
      </c>
      <c r="BQ19" s="101">
        <f>'Dotazník – Koniec-2'!N19</f>
        <v>0</v>
      </c>
      <c r="BR19" s="101">
        <f>'Dotazník – Koniec-2'!O19</f>
        <v>0</v>
      </c>
      <c r="BS19" s="101">
        <f>'Dotazník – Koniec-2'!P19</f>
        <v>0</v>
      </c>
      <c r="BT19" s="37"/>
      <c r="BU19" s="37"/>
      <c r="BV19" s="37"/>
      <c r="BW19" s="37"/>
      <c r="BX19" s="37"/>
      <c r="BY19" s="37"/>
      <c r="BZ19" s="102" t="str">
        <f t="shared" si="4"/>
        <v/>
      </c>
      <c r="CA19" s="102" t="str">
        <f t="shared" si="5"/>
        <v/>
      </c>
      <c r="CB19" s="103" t="str">
        <f t="shared" si="6"/>
        <v/>
      </c>
      <c r="CC19" s="104" t="str">
        <f t="shared" si="7"/>
        <v/>
      </c>
      <c r="CD19" s="102">
        <f t="shared" si="0"/>
        <v>0</v>
      </c>
      <c r="CE19" s="102">
        <f t="shared" si="1"/>
        <v>0</v>
      </c>
      <c r="CF19" s="102">
        <f t="shared" si="2"/>
        <v>0</v>
      </c>
      <c r="CG19" s="104">
        <f t="shared" si="3"/>
        <v>0</v>
      </c>
      <c r="CH19" s="102" t="str">
        <f t="shared" si="8"/>
        <v/>
      </c>
      <c r="CI19" s="102" t="str">
        <f t="shared" si="8"/>
        <v/>
      </c>
      <c r="CJ19" s="102" t="str">
        <f t="shared" si="8"/>
        <v/>
      </c>
      <c r="CK19" s="104" t="str">
        <f t="shared" si="8"/>
        <v/>
      </c>
      <c r="CL19" s="103" t="str">
        <f t="shared" si="9"/>
        <v/>
      </c>
      <c r="CM19" s="103" t="str">
        <f t="shared" si="9"/>
        <v/>
      </c>
      <c r="CN19" s="103" t="str">
        <f t="shared" si="9"/>
        <v/>
      </c>
      <c r="CO19" s="105" t="str">
        <f t="shared" si="9"/>
        <v/>
      </c>
      <c r="CP19" s="102" t="str">
        <f t="shared" si="10"/>
        <v/>
      </c>
      <c r="CQ19" s="102" t="str">
        <f t="shared" si="10"/>
        <v/>
      </c>
      <c r="CR19" s="102" t="str">
        <f t="shared" si="10"/>
        <v/>
      </c>
      <c r="CS19" s="104" t="str">
        <f t="shared" si="10"/>
        <v/>
      </c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</row>
    <row r="20" spans="1:220" x14ac:dyDescent="0.3">
      <c r="A20" s="5">
        <v>7</v>
      </c>
      <c r="B20" s="83"/>
      <c r="C20" s="84"/>
      <c r="D20" s="84"/>
      <c r="E20" s="84"/>
      <c r="F20" s="85"/>
      <c r="G20" s="83"/>
      <c r="H20" s="84"/>
      <c r="I20" s="84"/>
      <c r="J20" s="84"/>
      <c r="K20" s="84"/>
      <c r="L20" s="84"/>
      <c r="M20" s="85"/>
      <c r="N20" s="83"/>
      <c r="O20" s="84"/>
      <c r="P20" s="85"/>
      <c r="BE20" s="101">
        <f>'Dotazník – Koniec-2'!B20</f>
        <v>0</v>
      </c>
      <c r="BF20" s="101">
        <f>'Dotazník – Koniec-2'!C20</f>
        <v>0</v>
      </c>
      <c r="BG20" s="101">
        <f>'Dotazník – Koniec-2'!D20</f>
        <v>0</v>
      </c>
      <c r="BH20" s="101">
        <f>'Dotazník – Koniec-2'!E20</f>
        <v>0</v>
      </c>
      <c r="BI20" s="101">
        <f>'Dotazník – Koniec-2'!F20</f>
        <v>0</v>
      </c>
      <c r="BJ20" s="101">
        <f>'Dotazník – Koniec-2'!G20</f>
        <v>0</v>
      </c>
      <c r="BK20" s="101">
        <f>'Dotazník – Koniec-2'!H20</f>
        <v>0</v>
      </c>
      <c r="BL20" s="101">
        <f>'Dotazník – Koniec-2'!I20</f>
        <v>0</v>
      </c>
      <c r="BM20" s="101">
        <f>'Dotazník – Koniec-2'!J20</f>
        <v>0</v>
      </c>
      <c r="BN20" s="101">
        <f>'Dotazník – Koniec-2'!K20</f>
        <v>0</v>
      </c>
      <c r="BO20" s="101">
        <f>'Dotazník – Koniec-2'!L20</f>
        <v>0</v>
      </c>
      <c r="BP20" s="101">
        <f>'Dotazník – Koniec-2'!M20</f>
        <v>0</v>
      </c>
      <c r="BQ20" s="101">
        <f>'Dotazník – Koniec-2'!N20</f>
        <v>0</v>
      </c>
      <c r="BR20" s="101">
        <f>'Dotazník – Koniec-2'!O20</f>
        <v>0</v>
      </c>
      <c r="BS20" s="101">
        <f>'Dotazník – Koniec-2'!P20</f>
        <v>0</v>
      </c>
      <c r="BZ20" s="102" t="str">
        <f t="shared" si="4"/>
        <v/>
      </c>
      <c r="CA20" s="102" t="str">
        <f t="shared" si="5"/>
        <v/>
      </c>
      <c r="CB20" s="103" t="str">
        <f t="shared" si="6"/>
        <v/>
      </c>
      <c r="CC20" s="104" t="str">
        <f t="shared" si="7"/>
        <v/>
      </c>
      <c r="CD20" s="102">
        <f t="shared" si="0"/>
        <v>0</v>
      </c>
      <c r="CE20" s="102">
        <f t="shared" si="1"/>
        <v>0</v>
      </c>
      <c r="CF20" s="102">
        <f t="shared" si="2"/>
        <v>0</v>
      </c>
      <c r="CG20" s="104">
        <f t="shared" si="3"/>
        <v>0</v>
      </c>
      <c r="CH20" s="102" t="str">
        <f t="shared" si="8"/>
        <v/>
      </c>
      <c r="CI20" s="102" t="str">
        <f t="shared" si="8"/>
        <v/>
      </c>
      <c r="CJ20" s="102" t="str">
        <f t="shared" si="8"/>
        <v/>
      </c>
      <c r="CK20" s="104" t="str">
        <f t="shared" si="8"/>
        <v/>
      </c>
      <c r="CL20" s="103" t="str">
        <f t="shared" si="9"/>
        <v/>
      </c>
      <c r="CM20" s="103" t="str">
        <f t="shared" si="9"/>
        <v/>
      </c>
      <c r="CN20" s="103" t="str">
        <f t="shared" si="9"/>
        <v/>
      </c>
      <c r="CO20" s="105" t="str">
        <f t="shared" si="9"/>
        <v/>
      </c>
      <c r="CP20" s="102" t="str">
        <f t="shared" si="10"/>
        <v/>
      </c>
      <c r="CQ20" s="102" t="str">
        <f t="shared" si="10"/>
        <v/>
      </c>
      <c r="CR20" s="102" t="str">
        <f t="shared" si="10"/>
        <v/>
      </c>
      <c r="CS20" s="104" t="str">
        <f t="shared" si="10"/>
        <v/>
      </c>
      <c r="CU20" s="37"/>
    </row>
    <row r="21" spans="1:220" x14ac:dyDescent="0.3">
      <c r="A21" s="6">
        <v>8</v>
      </c>
      <c r="B21" s="83"/>
      <c r="C21" s="84"/>
      <c r="D21" s="84"/>
      <c r="E21" s="84"/>
      <c r="F21" s="85"/>
      <c r="G21" s="83"/>
      <c r="H21" s="84"/>
      <c r="I21" s="84"/>
      <c r="J21" s="84"/>
      <c r="K21" s="84"/>
      <c r="L21" s="84"/>
      <c r="M21" s="85"/>
      <c r="N21" s="83"/>
      <c r="O21" s="84"/>
      <c r="P21" s="85"/>
      <c r="BE21" s="101">
        <f>'Dotazník – Koniec-2'!B21</f>
        <v>0</v>
      </c>
      <c r="BF21" s="101">
        <f>'Dotazník – Koniec-2'!C21</f>
        <v>0</v>
      </c>
      <c r="BG21" s="101">
        <f>'Dotazník – Koniec-2'!D21</f>
        <v>0</v>
      </c>
      <c r="BH21" s="101">
        <f>'Dotazník – Koniec-2'!E21</f>
        <v>0</v>
      </c>
      <c r="BI21" s="101">
        <f>'Dotazník – Koniec-2'!F21</f>
        <v>0</v>
      </c>
      <c r="BJ21" s="101">
        <f>'Dotazník – Koniec-2'!G21</f>
        <v>0</v>
      </c>
      <c r="BK21" s="101">
        <f>'Dotazník – Koniec-2'!H21</f>
        <v>0</v>
      </c>
      <c r="BL21" s="101">
        <f>'Dotazník – Koniec-2'!I21</f>
        <v>0</v>
      </c>
      <c r="BM21" s="101">
        <f>'Dotazník – Koniec-2'!J21</f>
        <v>0</v>
      </c>
      <c r="BN21" s="101">
        <f>'Dotazník – Koniec-2'!K21</f>
        <v>0</v>
      </c>
      <c r="BO21" s="101">
        <f>'Dotazník – Koniec-2'!L21</f>
        <v>0</v>
      </c>
      <c r="BP21" s="101">
        <f>'Dotazník – Koniec-2'!M21</f>
        <v>0</v>
      </c>
      <c r="BQ21" s="101">
        <f>'Dotazník – Koniec-2'!N21</f>
        <v>0</v>
      </c>
      <c r="BR21" s="101">
        <f>'Dotazník – Koniec-2'!O21</f>
        <v>0</v>
      </c>
      <c r="BS21" s="101">
        <f>'Dotazník – Koniec-2'!P21</f>
        <v>0</v>
      </c>
      <c r="BZ21" s="102" t="str">
        <f t="shared" si="4"/>
        <v/>
      </c>
      <c r="CA21" s="102" t="str">
        <f t="shared" si="5"/>
        <v/>
      </c>
      <c r="CB21" s="103" t="str">
        <f t="shared" si="6"/>
        <v/>
      </c>
      <c r="CC21" s="104" t="str">
        <f t="shared" si="7"/>
        <v/>
      </c>
      <c r="CD21" s="102">
        <f t="shared" si="0"/>
        <v>0</v>
      </c>
      <c r="CE21" s="102">
        <f t="shared" si="1"/>
        <v>0</v>
      </c>
      <c r="CF21" s="102">
        <f t="shared" si="2"/>
        <v>0</v>
      </c>
      <c r="CG21" s="104">
        <f t="shared" si="3"/>
        <v>0</v>
      </c>
      <c r="CH21" s="102" t="str">
        <f t="shared" si="8"/>
        <v/>
      </c>
      <c r="CI21" s="102" t="str">
        <f t="shared" si="8"/>
        <v/>
      </c>
      <c r="CJ21" s="102" t="str">
        <f t="shared" si="8"/>
        <v/>
      </c>
      <c r="CK21" s="104" t="str">
        <f t="shared" si="8"/>
        <v/>
      </c>
      <c r="CL21" s="103" t="str">
        <f t="shared" si="9"/>
        <v/>
      </c>
      <c r="CM21" s="103" t="str">
        <f t="shared" si="9"/>
        <v/>
      </c>
      <c r="CN21" s="103" t="str">
        <f t="shared" si="9"/>
        <v/>
      </c>
      <c r="CO21" s="105" t="str">
        <f t="shared" si="9"/>
        <v/>
      </c>
      <c r="CP21" s="102" t="str">
        <f t="shared" si="10"/>
        <v/>
      </c>
      <c r="CQ21" s="102" t="str">
        <f t="shared" si="10"/>
        <v/>
      </c>
      <c r="CR21" s="102" t="str">
        <f t="shared" si="10"/>
        <v/>
      </c>
      <c r="CS21" s="104" t="str">
        <f t="shared" si="10"/>
        <v/>
      </c>
      <c r="CU21" s="37"/>
    </row>
    <row r="22" spans="1:220" x14ac:dyDescent="0.3">
      <c r="A22" s="5">
        <v>9</v>
      </c>
      <c r="B22" s="83"/>
      <c r="C22" s="84"/>
      <c r="D22" s="84"/>
      <c r="E22" s="84"/>
      <c r="F22" s="85"/>
      <c r="G22" s="83"/>
      <c r="H22" s="84"/>
      <c r="I22" s="84"/>
      <c r="J22" s="84"/>
      <c r="K22" s="84"/>
      <c r="L22" s="84"/>
      <c r="M22" s="85"/>
      <c r="N22" s="83"/>
      <c r="O22" s="84"/>
      <c r="P22" s="85"/>
      <c r="BE22" s="101">
        <f>'Dotazník – Koniec-2'!B22</f>
        <v>0</v>
      </c>
      <c r="BF22" s="101">
        <f>'Dotazník – Koniec-2'!C22</f>
        <v>0</v>
      </c>
      <c r="BG22" s="101">
        <f>'Dotazník – Koniec-2'!D22</f>
        <v>0</v>
      </c>
      <c r="BH22" s="101">
        <f>'Dotazník – Koniec-2'!E22</f>
        <v>0</v>
      </c>
      <c r="BI22" s="101">
        <f>'Dotazník – Koniec-2'!F22</f>
        <v>0</v>
      </c>
      <c r="BJ22" s="101">
        <f>'Dotazník – Koniec-2'!G22</f>
        <v>0</v>
      </c>
      <c r="BK22" s="101">
        <f>'Dotazník – Koniec-2'!H22</f>
        <v>0</v>
      </c>
      <c r="BL22" s="101">
        <f>'Dotazník – Koniec-2'!I22</f>
        <v>0</v>
      </c>
      <c r="BM22" s="101">
        <f>'Dotazník – Koniec-2'!J22</f>
        <v>0</v>
      </c>
      <c r="BN22" s="101">
        <f>'Dotazník – Koniec-2'!K22</f>
        <v>0</v>
      </c>
      <c r="BO22" s="101">
        <f>'Dotazník – Koniec-2'!L22</f>
        <v>0</v>
      </c>
      <c r="BP22" s="101">
        <f>'Dotazník – Koniec-2'!M22</f>
        <v>0</v>
      </c>
      <c r="BQ22" s="101">
        <f>'Dotazník – Koniec-2'!N22</f>
        <v>0</v>
      </c>
      <c r="BR22" s="101">
        <f>'Dotazník – Koniec-2'!O22</f>
        <v>0</v>
      </c>
      <c r="BS22" s="101">
        <f>'Dotazník – Koniec-2'!P22</f>
        <v>0</v>
      </c>
      <c r="BZ22" s="102" t="str">
        <f t="shared" si="4"/>
        <v/>
      </c>
      <c r="CA22" s="102" t="str">
        <f t="shared" si="5"/>
        <v/>
      </c>
      <c r="CB22" s="103" t="str">
        <f t="shared" si="6"/>
        <v/>
      </c>
      <c r="CC22" s="104" t="str">
        <f t="shared" si="7"/>
        <v/>
      </c>
      <c r="CD22" s="102">
        <f t="shared" si="0"/>
        <v>0</v>
      </c>
      <c r="CE22" s="102">
        <f t="shared" si="1"/>
        <v>0</v>
      </c>
      <c r="CF22" s="102">
        <f t="shared" si="2"/>
        <v>0</v>
      </c>
      <c r="CG22" s="104">
        <f t="shared" si="3"/>
        <v>0</v>
      </c>
      <c r="CH22" s="102" t="str">
        <f t="shared" si="8"/>
        <v/>
      </c>
      <c r="CI22" s="102" t="str">
        <f t="shared" si="8"/>
        <v/>
      </c>
      <c r="CJ22" s="102" t="str">
        <f t="shared" si="8"/>
        <v/>
      </c>
      <c r="CK22" s="104" t="str">
        <f t="shared" si="8"/>
        <v/>
      </c>
      <c r="CL22" s="103" t="str">
        <f t="shared" si="9"/>
        <v/>
      </c>
      <c r="CM22" s="103" t="str">
        <f t="shared" si="9"/>
        <v/>
      </c>
      <c r="CN22" s="103" t="str">
        <f t="shared" si="9"/>
        <v/>
      </c>
      <c r="CO22" s="105" t="str">
        <f t="shared" si="9"/>
        <v/>
      </c>
      <c r="CP22" s="102" t="str">
        <f t="shared" si="10"/>
        <v/>
      </c>
      <c r="CQ22" s="102" t="str">
        <f t="shared" si="10"/>
        <v/>
      </c>
      <c r="CR22" s="102" t="str">
        <f t="shared" si="10"/>
        <v/>
      </c>
      <c r="CS22" s="104" t="str">
        <f t="shared" si="10"/>
        <v/>
      </c>
      <c r="CU22" s="37"/>
    </row>
    <row r="23" spans="1:220" x14ac:dyDescent="0.3">
      <c r="A23" s="5">
        <v>10</v>
      </c>
      <c r="B23" s="83"/>
      <c r="C23" s="84"/>
      <c r="D23" s="84"/>
      <c r="E23" s="84"/>
      <c r="F23" s="85"/>
      <c r="G23" s="83"/>
      <c r="H23" s="84"/>
      <c r="I23" s="84"/>
      <c r="J23" s="84"/>
      <c r="K23" s="84"/>
      <c r="L23" s="84"/>
      <c r="M23" s="85"/>
      <c r="N23" s="83"/>
      <c r="O23" s="84"/>
      <c r="P23" s="85"/>
      <c r="BE23" s="101">
        <f>'Dotazník – Koniec-2'!B23</f>
        <v>0</v>
      </c>
      <c r="BF23" s="101">
        <f>'Dotazník – Koniec-2'!C23</f>
        <v>0</v>
      </c>
      <c r="BG23" s="101">
        <f>'Dotazník – Koniec-2'!D23</f>
        <v>0</v>
      </c>
      <c r="BH23" s="101">
        <f>'Dotazník – Koniec-2'!E23</f>
        <v>0</v>
      </c>
      <c r="BI23" s="101">
        <f>'Dotazník – Koniec-2'!F23</f>
        <v>0</v>
      </c>
      <c r="BJ23" s="101">
        <f>'Dotazník – Koniec-2'!G23</f>
        <v>0</v>
      </c>
      <c r="BK23" s="101">
        <f>'Dotazník – Koniec-2'!H23</f>
        <v>0</v>
      </c>
      <c r="BL23" s="101">
        <f>'Dotazník – Koniec-2'!I23</f>
        <v>0</v>
      </c>
      <c r="BM23" s="101">
        <f>'Dotazník – Koniec-2'!J23</f>
        <v>0</v>
      </c>
      <c r="BN23" s="101">
        <f>'Dotazník – Koniec-2'!K23</f>
        <v>0</v>
      </c>
      <c r="BO23" s="101">
        <f>'Dotazník – Koniec-2'!L23</f>
        <v>0</v>
      </c>
      <c r="BP23" s="101">
        <f>'Dotazník – Koniec-2'!M23</f>
        <v>0</v>
      </c>
      <c r="BQ23" s="101">
        <f>'Dotazník – Koniec-2'!N23</f>
        <v>0</v>
      </c>
      <c r="BR23" s="101">
        <f>'Dotazník – Koniec-2'!O23</f>
        <v>0</v>
      </c>
      <c r="BS23" s="101">
        <f>'Dotazník – Koniec-2'!P23</f>
        <v>0</v>
      </c>
      <c r="BZ23" s="102" t="str">
        <f t="shared" si="4"/>
        <v/>
      </c>
      <c r="CA23" s="102" t="str">
        <f t="shared" si="5"/>
        <v/>
      </c>
      <c r="CB23" s="103" t="str">
        <f t="shared" si="6"/>
        <v/>
      </c>
      <c r="CC23" s="104" t="str">
        <f t="shared" si="7"/>
        <v/>
      </c>
      <c r="CD23" s="102">
        <f t="shared" si="0"/>
        <v>0</v>
      </c>
      <c r="CE23" s="102">
        <f t="shared" si="1"/>
        <v>0</v>
      </c>
      <c r="CF23" s="102">
        <f t="shared" si="2"/>
        <v>0</v>
      </c>
      <c r="CG23" s="104">
        <f t="shared" si="3"/>
        <v>0</v>
      </c>
      <c r="CH23" s="102" t="str">
        <f t="shared" si="8"/>
        <v/>
      </c>
      <c r="CI23" s="102" t="str">
        <f t="shared" si="8"/>
        <v/>
      </c>
      <c r="CJ23" s="102" t="str">
        <f t="shared" si="8"/>
        <v/>
      </c>
      <c r="CK23" s="104" t="str">
        <f t="shared" si="8"/>
        <v/>
      </c>
      <c r="CL23" s="103" t="str">
        <f t="shared" si="9"/>
        <v/>
      </c>
      <c r="CM23" s="103" t="str">
        <f t="shared" si="9"/>
        <v/>
      </c>
      <c r="CN23" s="103" t="str">
        <f t="shared" si="9"/>
        <v/>
      </c>
      <c r="CO23" s="105" t="str">
        <f t="shared" si="9"/>
        <v/>
      </c>
      <c r="CP23" s="102" t="str">
        <f t="shared" si="10"/>
        <v/>
      </c>
      <c r="CQ23" s="102" t="str">
        <f t="shared" si="10"/>
        <v/>
      </c>
      <c r="CR23" s="102" t="str">
        <f t="shared" si="10"/>
        <v/>
      </c>
      <c r="CS23" s="104" t="str">
        <f t="shared" si="10"/>
        <v/>
      </c>
      <c r="CU23" s="37"/>
    </row>
    <row r="24" spans="1:220" x14ac:dyDescent="0.3">
      <c r="A24" s="6">
        <v>11</v>
      </c>
      <c r="B24" s="83"/>
      <c r="C24" s="84"/>
      <c r="D24" s="84"/>
      <c r="E24" s="84"/>
      <c r="F24" s="85"/>
      <c r="G24" s="83"/>
      <c r="H24" s="84"/>
      <c r="I24" s="84"/>
      <c r="J24" s="84"/>
      <c r="K24" s="84"/>
      <c r="L24" s="84"/>
      <c r="M24" s="85"/>
      <c r="N24" s="83"/>
      <c r="O24" s="84"/>
      <c r="P24" s="85"/>
      <c r="BE24" s="101">
        <f>'Dotazník – Koniec-2'!B24</f>
        <v>0</v>
      </c>
      <c r="BF24" s="101">
        <f>'Dotazník – Koniec-2'!C24</f>
        <v>0</v>
      </c>
      <c r="BG24" s="101">
        <f>'Dotazník – Koniec-2'!D24</f>
        <v>0</v>
      </c>
      <c r="BH24" s="101">
        <f>'Dotazník – Koniec-2'!E24</f>
        <v>0</v>
      </c>
      <c r="BI24" s="101">
        <f>'Dotazník – Koniec-2'!F24</f>
        <v>0</v>
      </c>
      <c r="BJ24" s="101">
        <f>'Dotazník – Koniec-2'!G24</f>
        <v>0</v>
      </c>
      <c r="BK24" s="101">
        <f>'Dotazník – Koniec-2'!H24</f>
        <v>0</v>
      </c>
      <c r="BL24" s="101">
        <f>'Dotazník – Koniec-2'!I24</f>
        <v>0</v>
      </c>
      <c r="BM24" s="101">
        <f>'Dotazník – Koniec-2'!J24</f>
        <v>0</v>
      </c>
      <c r="BN24" s="101">
        <f>'Dotazník – Koniec-2'!K24</f>
        <v>0</v>
      </c>
      <c r="BO24" s="101">
        <f>'Dotazník – Koniec-2'!L24</f>
        <v>0</v>
      </c>
      <c r="BP24" s="101">
        <f>'Dotazník – Koniec-2'!M24</f>
        <v>0</v>
      </c>
      <c r="BQ24" s="101">
        <f>'Dotazník – Koniec-2'!N24</f>
        <v>0</v>
      </c>
      <c r="BR24" s="101">
        <f>'Dotazník – Koniec-2'!O24</f>
        <v>0</v>
      </c>
      <c r="BS24" s="101">
        <f>'Dotazník – Koniec-2'!P24</f>
        <v>0</v>
      </c>
      <c r="BZ24" s="102" t="str">
        <f t="shared" si="4"/>
        <v/>
      </c>
      <c r="CA24" s="102" t="str">
        <f t="shared" si="5"/>
        <v/>
      </c>
      <c r="CB24" s="103" t="str">
        <f t="shared" si="6"/>
        <v/>
      </c>
      <c r="CC24" s="104" t="str">
        <f t="shared" si="7"/>
        <v/>
      </c>
      <c r="CD24" s="102">
        <f t="shared" si="0"/>
        <v>0</v>
      </c>
      <c r="CE24" s="102">
        <f t="shared" si="1"/>
        <v>0</v>
      </c>
      <c r="CF24" s="102">
        <f t="shared" si="2"/>
        <v>0</v>
      </c>
      <c r="CG24" s="104">
        <f t="shared" si="3"/>
        <v>0</v>
      </c>
      <c r="CH24" s="102" t="str">
        <f t="shared" si="8"/>
        <v/>
      </c>
      <c r="CI24" s="102" t="str">
        <f t="shared" si="8"/>
        <v/>
      </c>
      <c r="CJ24" s="102" t="str">
        <f t="shared" si="8"/>
        <v/>
      </c>
      <c r="CK24" s="104" t="str">
        <f t="shared" si="8"/>
        <v/>
      </c>
      <c r="CL24" s="103" t="str">
        <f t="shared" si="9"/>
        <v/>
      </c>
      <c r="CM24" s="103" t="str">
        <f t="shared" si="9"/>
        <v/>
      </c>
      <c r="CN24" s="103" t="str">
        <f t="shared" si="9"/>
        <v/>
      </c>
      <c r="CO24" s="105" t="str">
        <f t="shared" si="9"/>
        <v/>
      </c>
      <c r="CP24" s="102" t="str">
        <f t="shared" si="10"/>
        <v/>
      </c>
      <c r="CQ24" s="102" t="str">
        <f t="shared" si="10"/>
        <v/>
      </c>
      <c r="CR24" s="102" t="str">
        <f t="shared" si="10"/>
        <v/>
      </c>
      <c r="CS24" s="104" t="str">
        <f t="shared" si="10"/>
        <v/>
      </c>
      <c r="CU24" s="37"/>
    </row>
    <row r="25" spans="1:220" x14ac:dyDescent="0.3">
      <c r="A25" s="5">
        <v>12</v>
      </c>
      <c r="B25" s="83"/>
      <c r="C25" s="84"/>
      <c r="D25" s="84"/>
      <c r="E25" s="84"/>
      <c r="F25" s="85"/>
      <c r="G25" s="83"/>
      <c r="H25" s="84"/>
      <c r="I25" s="84"/>
      <c r="J25" s="84"/>
      <c r="K25" s="84"/>
      <c r="L25" s="84"/>
      <c r="M25" s="85"/>
      <c r="N25" s="83"/>
      <c r="O25" s="84"/>
      <c r="P25" s="85"/>
      <c r="BE25" s="101">
        <f>'Dotazník – Koniec-2'!B25</f>
        <v>0</v>
      </c>
      <c r="BF25" s="101">
        <f>'Dotazník – Koniec-2'!C25</f>
        <v>0</v>
      </c>
      <c r="BG25" s="101">
        <f>'Dotazník – Koniec-2'!D25</f>
        <v>0</v>
      </c>
      <c r="BH25" s="101">
        <f>'Dotazník – Koniec-2'!E25</f>
        <v>0</v>
      </c>
      <c r="BI25" s="101">
        <f>'Dotazník – Koniec-2'!F25</f>
        <v>0</v>
      </c>
      <c r="BJ25" s="101">
        <f>'Dotazník – Koniec-2'!G25</f>
        <v>0</v>
      </c>
      <c r="BK25" s="101">
        <f>'Dotazník – Koniec-2'!H25</f>
        <v>0</v>
      </c>
      <c r="BL25" s="101">
        <f>'Dotazník – Koniec-2'!I25</f>
        <v>0</v>
      </c>
      <c r="BM25" s="101">
        <f>'Dotazník – Koniec-2'!J25</f>
        <v>0</v>
      </c>
      <c r="BN25" s="101">
        <f>'Dotazník – Koniec-2'!K25</f>
        <v>0</v>
      </c>
      <c r="BO25" s="101">
        <f>'Dotazník – Koniec-2'!L25</f>
        <v>0</v>
      </c>
      <c r="BP25" s="101">
        <f>'Dotazník – Koniec-2'!M25</f>
        <v>0</v>
      </c>
      <c r="BQ25" s="101">
        <f>'Dotazník – Koniec-2'!N25</f>
        <v>0</v>
      </c>
      <c r="BR25" s="101">
        <f>'Dotazník – Koniec-2'!O25</f>
        <v>0</v>
      </c>
      <c r="BS25" s="101">
        <f>'Dotazník – Koniec-2'!P25</f>
        <v>0</v>
      </c>
      <c r="BZ25" s="102" t="str">
        <f t="shared" si="4"/>
        <v/>
      </c>
      <c r="CA25" s="102" t="str">
        <f t="shared" si="5"/>
        <v/>
      </c>
      <c r="CB25" s="103" t="str">
        <f t="shared" si="6"/>
        <v/>
      </c>
      <c r="CC25" s="104" t="str">
        <f t="shared" si="7"/>
        <v/>
      </c>
      <c r="CD25" s="102">
        <f t="shared" si="0"/>
        <v>0</v>
      </c>
      <c r="CE25" s="102">
        <f t="shared" si="1"/>
        <v>0</v>
      </c>
      <c r="CF25" s="102">
        <f t="shared" si="2"/>
        <v>0</v>
      </c>
      <c r="CG25" s="104">
        <f t="shared" si="3"/>
        <v>0</v>
      </c>
      <c r="CH25" s="102" t="str">
        <f t="shared" si="8"/>
        <v/>
      </c>
      <c r="CI25" s="102" t="str">
        <f t="shared" si="8"/>
        <v/>
      </c>
      <c r="CJ25" s="102" t="str">
        <f t="shared" si="8"/>
        <v/>
      </c>
      <c r="CK25" s="104" t="str">
        <f t="shared" si="8"/>
        <v/>
      </c>
      <c r="CL25" s="103" t="str">
        <f t="shared" si="9"/>
        <v/>
      </c>
      <c r="CM25" s="103" t="str">
        <f t="shared" si="9"/>
        <v/>
      </c>
      <c r="CN25" s="103" t="str">
        <f t="shared" si="9"/>
        <v/>
      </c>
      <c r="CO25" s="105" t="str">
        <f t="shared" si="9"/>
        <v/>
      </c>
      <c r="CP25" s="102" t="str">
        <f t="shared" si="10"/>
        <v/>
      </c>
      <c r="CQ25" s="102" t="str">
        <f t="shared" si="10"/>
        <v/>
      </c>
      <c r="CR25" s="102" t="str">
        <f t="shared" si="10"/>
        <v/>
      </c>
      <c r="CS25" s="104" t="str">
        <f t="shared" si="10"/>
        <v/>
      </c>
      <c r="CU25" s="37"/>
    </row>
    <row r="26" spans="1:220" x14ac:dyDescent="0.3">
      <c r="A26" s="5">
        <v>13</v>
      </c>
      <c r="B26" s="83"/>
      <c r="C26" s="84"/>
      <c r="D26" s="84"/>
      <c r="E26" s="84"/>
      <c r="F26" s="85"/>
      <c r="G26" s="83"/>
      <c r="H26" s="84"/>
      <c r="I26" s="84"/>
      <c r="J26" s="84"/>
      <c r="K26" s="84"/>
      <c r="L26" s="84"/>
      <c r="M26" s="85"/>
      <c r="N26" s="83"/>
      <c r="O26" s="84"/>
      <c r="P26" s="85"/>
      <c r="BE26" s="101">
        <f>'Dotazník – Koniec-2'!B26</f>
        <v>0</v>
      </c>
      <c r="BF26" s="101">
        <f>'Dotazník – Koniec-2'!C26</f>
        <v>0</v>
      </c>
      <c r="BG26" s="101">
        <f>'Dotazník – Koniec-2'!D26</f>
        <v>0</v>
      </c>
      <c r="BH26" s="101">
        <f>'Dotazník – Koniec-2'!E26</f>
        <v>0</v>
      </c>
      <c r="BI26" s="101">
        <f>'Dotazník – Koniec-2'!F26</f>
        <v>0</v>
      </c>
      <c r="BJ26" s="101">
        <f>'Dotazník – Koniec-2'!G26</f>
        <v>0</v>
      </c>
      <c r="BK26" s="101">
        <f>'Dotazník – Koniec-2'!H26</f>
        <v>0</v>
      </c>
      <c r="BL26" s="101">
        <f>'Dotazník – Koniec-2'!I26</f>
        <v>0</v>
      </c>
      <c r="BM26" s="101">
        <f>'Dotazník – Koniec-2'!J26</f>
        <v>0</v>
      </c>
      <c r="BN26" s="101">
        <f>'Dotazník – Koniec-2'!K26</f>
        <v>0</v>
      </c>
      <c r="BO26" s="101">
        <f>'Dotazník – Koniec-2'!L26</f>
        <v>0</v>
      </c>
      <c r="BP26" s="101">
        <f>'Dotazník – Koniec-2'!M26</f>
        <v>0</v>
      </c>
      <c r="BQ26" s="101">
        <f>'Dotazník – Koniec-2'!N26</f>
        <v>0</v>
      </c>
      <c r="BR26" s="101">
        <f>'Dotazník – Koniec-2'!O26</f>
        <v>0</v>
      </c>
      <c r="BS26" s="101">
        <f>'Dotazník – Koniec-2'!P26</f>
        <v>0</v>
      </c>
      <c r="BZ26" s="102" t="str">
        <f t="shared" si="4"/>
        <v/>
      </c>
      <c r="CA26" s="102" t="str">
        <f t="shared" si="5"/>
        <v/>
      </c>
      <c r="CB26" s="103" t="str">
        <f t="shared" si="6"/>
        <v/>
      </c>
      <c r="CC26" s="104" t="str">
        <f t="shared" si="7"/>
        <v/>
      </c>
      <c r="CD26" s="102">
        <f t="shared" si="0"/>
        <v>0</v>
      </c>
      <c r="CE26" s="102">
        <f t="shared" si="1"/>
        <v>0</v>
      </c>
      <c r="CF26" s="102">
        <f t="shared" si="2"/>
        <v>0</v>
      </c>
      <c r="CG26" s="104">
        <f t="shared" si="3"/>
        <v>0</v>
      </c>
      <c r="CH26" s="102" t="str">
        <f t="shared" si="8"/>
        <v/>
      </c>
      <c r="CI26" s="102" t="str">
        <f t="shared" si="8"/>
        <v/>
      </c>
      <c r="CJ26" s="102" t="str">
        <f t="shared" si="8"/>
        <v/>
      </c>
      <c r="CK26" s="104" t="str">
        <f t="shared" si="8"/>
        <v/>
      </c>
      <c r="CL26" s="103" t="str">
        <f t="shared" si="9"/>
        <v/>
      </c>
      <c r="CM26" s="103" t="str">
        <f t="shared" si="9"/>
        <v/>
      </c>
      <c r="CN26" s="103" t="str">
        <f t="shared" si="9"/>
        <v/>
      </c>
      <c r="CO26" s="105" t="str">
        <f t="shared" si="9"/>
        <v/>
      </c>
      <c r="CP26" s="102" t="str">
        <f t="shared" si="10"/>
        <v/>
      </c>
      <c r="CQ26" s="102" t="str">
        <f t="shared" si="10"/>
        <v/>
      </c>
      <c r="CR26" s="102" t="str">
        <f t="shared" si="10"/>
        <v/>
      </c>
      <c r="CS26" s="104" t="str">
        <f t="shared" si="10"/>
        <v/>
      </c>
      <c r="CU26" s="37"/>
    </row>
    <row r="27" spans="1:220" x14ac:dyDescent="0.3">
      <c r="A27" s="6">
        <v>14</v>
      </c>
      <c r="B27" s="83"/>
      <c r="C27" s="84"/>
      <c r="D27" s="84"/>
      <c r="E27" s="84"/>
      <c r="F27" s="85"/>
      <c r="G27" s="83"/>
      <c r="H27" s="84"/>
      <c r="I27" s="84"/>
      <c r="J27" s="84"/>
      <c r="K27" s="84"/>
      <c r="L27" s="84"/>
      <c r="M27" s="85"/>
      <c r="N27" s="83"/>
      <c r="O27" s="84"/>
      <c r="P27" s="85"/>
      <c r="BE27" s="101">
        <f>'Dotazník – Koniec-2'!B27</f>
        <v>0</v>
      </c>
      <c r="BF27" s="101">
        <f>'Dotazník – Koniec-2'!C27</f>
        <v>0</v>
      </c>
      <c r="BG27" s="101">
        <f>'Dotazník – Koniec-2'!D27</f>
        <v>0</v>
      </c>
      <c r="BH27" s="101">
        <f>'Dotazník – Koniec-2'!E27</f>
        <v>0</v>
      </c>
      <c r="BI27" s="101">
        <f>'Dotazník – Koniec-2'!F27</f>
        <v>0</v>
      </c>
      <c r="BJ27" s="101">
        <f>'Dotazník – Koniec-2'!G27</f>
        <v>0</v>
      </c>
      <c r="BK27" s="101">
        <f>'Dotazník – Koniec-2'!H27</f>
        <v>0</v>
      </c>
      <c r="BL27" s="101">
        <f>'Dotazník – Koniec-2'!I27</f>
        <v>0</v>
      </c>
      <c r="BM27" s="101">
        <f>'Dotazník – Koniec-2'!J27</f>
        <v>0</v>
      </c>
      <c r="BN27" s="101">
        <f>'Dotazník – Koniec-2'!K27</f>
        <v>0</v>
      </c>
      <c r="BO27" s="101">
        <f>'Dotazník – Koniec-2'!L27</f>
        <v>0</v>
      </c>
      <c r="BP27" s="101">
        <f>'Dotazník – Koniec-2'!M27</f>
        <v>0</v>
      </c>
      <c r="BQ27" s="101">
        <f>'Dotazník – Koniec-2'!N27</f>
        <v>0</v>
      </c>
      <c r="BR27" s="101">
        <f>'Dotazník – Koniec-2'!O27</f>
        <v>0</v>
      </c>
      <c r="BS27" s="101">
        <f>'Dotazník – Koniec-2'!P27</f>
        <v>0</v>
      </c>
      <c r="BZ27" s="102" t="str">
        <f t="shared" si="4"/>
        <v/>
      </c>
      <c r="CA27" s="102" t="str">
        <f t="shared" si="5"/>
        <v/>
      </c>
      <c r="CB27" s="103" t="str">
        <f t="shared" si="6"/>
        <v/>
      </c>
      <c r="CC27" s="104" t="str">
        <f t="shared" si="7"/>
        <v/>
      </c>
      <c r="CD27" s="102">
        <f t="shared" si="0"/>
        <v>0</v>
      </c>
      <c r="CE27" s="102">
        <f t="shared" si="1"/>
        <v>0</v>
      </c>
      <c r="CF27" s="102">
        <f t="shared" si="2"/>
        <v>0</v>
      </c>
      <c r="CG27" s="104">
        <f t="shared" si="3"/>
        <v>0</v>
      </c>
      <c r="CH27" s="102" t="str">
        <f t="shared" si="8"/>
        <v/>
      </c>
      <c r="CI27" s="102" t="str">
        <f t="shared" si="8"/>
        <v/>
      </c>
      <c r="CJ27" s="102" t="str">
        <f t="shared" si="8"/>
        <v/>
      </c>
      <c r="CK27" s="104" t="str">
        <f t="shared" si="8"/>
        <v/>
      </c>
      <c r="CL27" s="103" t="str">
        <f t="shared" si="9"/>
        <v/>
      </c>
      <c r="CM27" s="103" t="str">
        <f t="shared" si="9"/>
        <v/>
      </c>
      <c r="CN27" s="103" t="str">
        <f t="shared" si="9"/>
        <v/>
      </c>
      <c r="CO27" s="105" t="str">
        <f t="shared" si="9"/>
        <v/>
      </c>
      <c r="CP27" s="102" t="str">
        <f t="shared" si="10"/>
        <v/>
      </c>
      <c r="CQ27" s="102" t="str">
        <f t="shared" si="10"/>
        <v/>
      </c>
      <c r="CR27" s="102" t="str">
        <f t="shared" si="10"/>
        <v/>
      </c>
      <c r="CS27" s="104" t="str">
        <f t="shared" si="10"/>
        <v/>
      </c>
      <c r="CU27" s="37"/>
    </row>
    <row r="28" spans="1:220" x14ac:dyDescent="0.3">
      <c r="A28" s="5">
        <v>15</v>
      </c>
      <c r="B28" s="83"/>
      <c r="C28" s="84"/>
      <c r="D28" s="84"/>
      <c r="E28" s="84"/>
      <c r="F28" s="85"/>
      <c r="G28" s="83"/>
      <c r="H28" s="84"/>
      <c r="I28" s="84"/>
      <c r="J28" s="84"/>
      <c r="K28" s="84"/>
      <c r="L28" s="84"/>
      <c r="M28" s="85"/>
      <c r="N28" s="83"/>
      <c r="O28" s="84"/>
      <c r="P28" s="85"/>
      <c r="BE28" s="101">
        <f>'Dotazník – Koniec-2'!B28</f>
        <v>0</v>
      </c>
      <c r="BF28" s="101">
        <f>'Dotazník – Koniec-2'!C28</f>
        <v>0</v>
      </c>
      <c r="BG28" s="101">
        <f>'Dotazník – Koniec-2'!D28</f>
        <v>0</v>
      </c>
      <c r="BH28" s="101">
        <f>'Dotazník – Koniec-2'!E28</f>
        <v>0</v>
      </c>
      <c r="BI28" s="101">
        <f>'Dotazník – Koniec-2'!F28</f>
        <v>0</v>
      </c>
      <c r="BJ28" s="101">
        <f>'Dotazník – Koniec-2'!G28</f>
        <v>0</v>
      </c>
      <c r="BK28" s="101">
        <f>'Dotazník – Koniec-2'!H28</f>
        <v>0</v>
      </c>
      <c r="BL28" s="101">
        <f>'Dotazník – Koniec-2'!I28</f>
        <v>0</v>
      </c>
      <c r="BM28" s="101">
        <f>'Dotazník – Koniec-2'!J28</f>
        <v>0</v>
      </c>
      <c r="BN28" s="101">
        <f>'Dotazník – Koniec-2'!K28</f>
        <v>0</v>
      </c>
      <c r="BO28" s="101">
        <f>'Dotazník – Koniec-2'!L28</f>
        <v>0</v>
      </c>
      <c r="BP28" s="101">
        <f>'Dotazník – Koniec-2'!M28</f>
        <v>0</v>
      </c>
      <c r="BQ28" s="101">
        <f>'Dotazník – Koniec-2'!N28</f>
        <v>0</v>
      </c>
      <c r="BR28" s="101">
        <f>'Dotazník – Koniec-2'!O28</f>
        <v>0</v>
      </c>
      <c r="BS28" s="101">
        <f>'Dotazník – Koniec-2'!P28</f>
        <v>0</v>
      </c>
      <c r="BZ28" s="102" t="str">
        <f t="shared" si="4"/>
        <v/>
      </c>
      <c r="CA28" s="102" t="str">
        <f t="shared" si="5"/>
        <v/>
      </c>
      <c r="CB28" s="103" t="str">
        <f t="shared" si="6"/>
        <v/>
      </c>
      <c r="CC28" s="104" t="str">
        <f t="shared" si="7"/>
        <v/>
      </c>
      <c r="CD28" s="102">
        <f t="shared" si="0"/>
        <v>0</v>
      </c>
      <c r="CE28" s="102">
        <f t="shared" si="1"/>
        <v>0</v>
      </c>
      <c r="CF28" s="102">
        <f t="shared" si="2"/>
        <v>0</v>
      </c>
      <c r="CG28" s="104">
        <f t="shared" si="3"/>
        <v>0</v>
      </c>
      <c r="CH28" s="102" t="str">
        <f t="shared" si="8"/>
        <v/>
      </c>
      <c r="CI28" s="102" t="str">
        <f t="shared" si="8"/>
        <v/>
      </c>
      <c r="CJ28" s="102" t="str">
        <f t="shared" si="8"/>
        <v/>
      </c>
      <c r="CK28" s="104" t="str">
        <f t="shared" si="8"/>
        <v/>
      </c>
      <c r="CL28" s="103" t="str">
        <f t="shared" si="9"/>
        <v/>
      </c>
      <c r="CM28" s="103" t="str">
        <f t="shared" si="9"/>
        <v/>
      </c>
      <c r="CN28" s="103" t="str">
        <f t="shared" si="9"/>
        <v/>
      </c>
      <c r="CO28" s="105" t="str">
        <f t="shared" si="9"/>
        <v/>
      </c>
      <c r="CP28" s="102" t="str">
        <f t="shared" si="10"/>
        <v/>
      </c>
      <c r="CQ28" s="102" t="str">
        <f t="shared" si="10"/>
        <v/>
      </c>
      <c r="CR28" s="102" t="str">
        <f t="shared" si="10"/>
        <v/>
      </c>
      <c r="CS28" s="104" t="str">
        <f t="shared" si="10"/>
        <v/>
      </c>
      <c r="CU28" s="37"/>
    </row>
    <row r="29" spans="1:220" s="7" customFormat="1" x14ac:dyDescent="0.3">
      <c r="A29" s="5">
        <v>16</v>
      </c>
      <c r="B29" s="83"/>
      <c r="C29" s="84"/>
      <c r="D29" s="84"/>
      <c r="E29" s="84"/>
      <c r="F29" s="85"/>
      <c r="G29" s="83"/>
      <c r="H29" s="84"/>
      <c r="I29" s="84"/>
      <c r="J29" s="84"/>
      <c r="K29" s="84"/>
      <c r="L29" s="84"/>
      <c r="M29" s="85"/>
      <c r="N29" s="83"/>
      <c r="O29" s="84"/>
      <c r="P29" s="85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101">
        <f>'Dotazník – Koniec-2'!B29</f>
        <v>0</v>
      </c>
      <c r="BF29" s="101">
        <f>'Dotazník – Koniec-2'!C29</f>
        <v>0</v>
      </c>
      <c r="BG29" s="101">
        <f>'Dotazník – Koniec-2'!D29</f>
        <v>0</v>
      </c>
      <c r="BH29" s="101">
        <f>'Dotazník – Koniec-2'!E29</f>
        <v>0</v>
      </c>
      <c r="BI29" s="101">
        <f>'Dotazník – Koniec-2'!F29</f>
        <v>0</v>
      </c>
      <c r="BJ29" s="101">
        <f>'Dotazník – Koniec-2'!G29</f>
        <v>0</v>
      </c>
      <c r="BK29" s="101">
        <f>'Dotazník – Koniec-2'!H29</f>
        <v>0</v>
      </c>
      <c r="BL29" s="101">
        <f>'Dotazník – Koniec-2'!I29</f>
        <v>0</v>
      </c>
      <c r="BM29" s="101">
        <f>'Dotazník – Koniec-2'!J29</f>
        <v>0</v>
      </c>
      <c r="BN29" s="101">
        <f>'Dotazník – Koniec-2'!K29</f>
        <v>0</v>
      </c>
      <c r="BO29" s="101">
        <f>'Dotazník – Koniec-2'!L29</f>
        <v>0</v>
      </c>
      <c r="BP29" s="101">
        <f>'Dotazník – Koniec-2'!M29</f>
        <v>0</v>
      </c>
      <c r="BQ29" s="101">
        <f>'Dotazník – Koniec-2'!N29</f>
        <v>0</v>
      </c>
      <c r="BR29" s="101">
        <f>'Dotazník – Koniec-2'!O29</f>
        <v>0</v>
      </c>
      <c r="BS29" s="101">
        <f>'Dotazník – Koniec-2'!P29</f>
        <v>0</v>
      </c>
      <c r="BT29" s="37"/>
      <c r="BU29" s="37"/>
      <c r="BV29" s="37"/>
      <c r="BW29" s="37"/>
      <c r="BX29" s="37"/>
      <c r="BY29" s="37"/>
      <c r="BZ29" s="102" t="str">
        <f t="shared" si="4"/>
        <v/>
      </c>
      <c r="CA29" s="102" t="str">
        <f t="shared" si="5"/>
        <v/>
      </c>
      <c r="CB29" s="103" t="str">
        <f t="shared" si="6"/>
        <v/>
      </c>
      <c r="CC29" s="104" t="str">
        <f t="shared" si="7"/>
        <v/>
      </c>
      <c r="CD29" s="102">
        <f t="shared" si="0"/>
        <v>0</v>
      </c>
      <c r="CE29" s="102">
        <f t="shared" si="1"/>
        <v>0</v>
      </c>
      <c r="CF29" s="102">
        <f t="shared" si="2"/>
        <v>0</v>
      </c>
      <c r="CG29" s="104">
        <f t="shared" si="3"/>
        <v>0</v>
      </c>
      <c r="CH29" s="102" t="str">
        <f t="shared" si="8"/>
        <v/>
      </c>
      <c r="CI29" s="102" t="str">
        <f t="shared" si="8"/>
        <v/>
      </c>
      <c r="CJ29" s="102" t="str">
        <f t="shared" si="8"/>
        <v/>
      </c>
      <c r="CK29" s="104" t="str">
        <f t="shared" si="8"/>
        <v/>
      </c>
      <c r="CL29" s="103" t="str">
        <f t="shared" si="9"/>
        <v/>
      </c>
      <c r="CM29" s="103" t="str">
        <f t="shared" si="9"/>
        <v/>
      </c>
      <c r="CN29" s="103" t="str">
        <f t="shared" si="9"/>
        <v/>
      </c>
      <c r="CO29" s="105" t="str">
        <f t="shared" si="9"/>
        <v/>
      </c>
      <c r="CP29" s="102" t="str">
        <f t="shared" si="10"/>
        <v/>
      </c>
      <c r="CQ29" s="102" t="str">
        <f t="shared" si="10"/>
        <v/>
      </c>
      <c r="CR29" s="102" t="str">
        <f t="shared" si="10"/>
        <v/>
      </c>
      <c r="CS29" s="104" t="str">
        <f t="shared" si="10"/>
        <v/>
      </c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</row>
    <row r="30" spans="1:220" s="7" customFormat="1" x14ac:dyDescent="0.3">
      <c r="A30" s="6">
        <v>17</v>
      </c>
      <c r="B30" s="83"/>
      <c r="C30" s="84"/>
      <c r="D30" s="84"/>
      <c r="E30" s="84"/>
      <c r="F30" s="85"/>
      <c r="G30" s="83"/>
      <c r="H30" s="84"/>
      <c r="I30" s="84"/>
      <c r="J30" s="84"/>
      <c r="K30" s="84"/>
      <c r="L30" s="84"/>
      <c r="M30" s="85"/>
      <c r="N30" s="83"/>
      <c r="O30" s="84"/>
      <c r="P30" s="85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101">
        <f>'Dotazník – Koniec-2'!B30</f>
        <v>0</v>
      </c>
      <c r="BF30" s="101">
        <f>'Dotazník – Koniec-2'!C30</f>
        <v>0</v>
      </c>
      <c r="BG30" s="101">
        <f>'Dotazník – Koniec-2'!D30</f>
        <v>0</v>
      </c>
      <c r="BH30" s="101">
        <f>'Dotazník – Koniec-2'!E30</f>
        <v>0</v>
      </c>
      <c r="BI30" s="101">
        <f>'Dotazník – Koniec-2'!F30</f>
        <v>0</v>
      </c>
      <c r="BJ30" s="101">
        <f>'Dotazník – Koniec-2'!G30</f>
        <v>0</v>
      </c>
      <c r="BK30" s="101">
        <f>'Dotazník – Koniec-2'!H30</f>
        <v>0</v>
      </c>
      <c r="BL30" s="101">
        <f>'Dotazník – Koniec-2'!I30</f>
        <v>0</v>
      </c>
      <c r="BM30" s="101">
        <f>'Dotazník – Koniec-2'!J30</f>
        <v>0</v>
      </c>
      <c r="BN30" s="101">
        <f>'Dotazník – Koniec-2'!K30</f>
        <v>0</v>
      </c>
      <c r="BO30" s="101">
        <f>'Dotazník – Koniec-2'!L30</f>
        <v>0</v>
      </c>
      <c r="BP30" s="101">
        <f>'Dotazník – Koniec-2'!M30</f>
        <v>0</v>
      </c>
      <c r="BQ30" s="101">
        <f>'Dotazník – Koniec-2'!N30</f>
        <v>0</v>
      </c>
      <c r="BR30" s="101">
        <f>'Dotazník – Koniec-2'!O30</f>
        <v>0</v>
      </c>
      <c r="BS30" s="101">
        <f>'Dotazník – Koniec-2'!P30</f>
        <v>0</v>
      </c>
      <c r="BT30" s="37"/>
      <c r="BU30" s="37"/>
      <c r="BV30" s="37"/>
      <c r="BW30" s="37"/>
      <c r="BX30" s="37"/>
      <c r="BY30" s="37"/>
      <c r="BZ30" s="102" t="str">
        <f t="shared" si="4"/>
        <v/>
      </c>
      <c r="CA30" s="102" t="str">
        <f t="shared" si="5"/>
        <v/>
      </c>
      <c r="CB30" s="103" t="str">
        <f t="shared" si="6"/>
        <v/>
      </c>
      <c r="CC30" s="104" t="str">
        <f t="shared" si="7"/>
        <v/>
      </c>
      <c r="CD30" s="102">
        <f t="shared" si="0"/>
        <v>0</v>
      </c>
      <c r="CE30" s="102">
        <f t="shared" si="1"/>
        <v>0</v>
      </c>
      <c r="CF30" s="102">
        <f t="shared" si="2"/>
        <v>0</v>
      </c>
      <c r="CG30" s="104">
        <f t="shared" si="3"/>
        <v>0</v>
      </c>
      <c r="CH30" s="102" t="str">
        <f t="shared" si="8"/>
        <v/>
      </c>
      <c r="CI30" s="102" t="str">
        <f t="shared" si="8"/>
        <v/>
      </c>
      <c r="CJ30" s="102" t="str">
        <f t="shared" si="8"/>
        <v/>
      </c>
      <c r="CK30" s="104" t="str">
        <f t="shared" si="8"/>
        <v/>
      </c>
      <c r="CL30" s="103" t="str">
        <f t="shared" si="9"/>
        <v/>
      </c>
      <c r="CM30" s="103" t="str">
        <f t="shared" si="9"/>
        <v/>
      </c>
      <c r="CN30" s="103" t="str">
        <f t="shared" si="9"/>
        <v/>
      </c>
      <c r="CO30" s="105" t="str">
        <f t="shared" si="9"/>
        <v/>
      </c>
      <c r="CP30" s="102" t="str">
        <f t="shared" si="10"/>
        <v/>
      </c>
      <c r="CQ30" s="102" t="str">
        <f t="shared" si="10"/>
        <v/>
      </c>
      <c r="CR30" s="102" t="str">
        <f t="shared" si="10"/>
        <v/>
      </c>
      <c r="CS30" s="104" t="str">
        <f t="shared" si="10"/>
        <v/>
      </c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</row>
    <row r="31" spans="1:220" x14ac:dyDescent="0.3">
      <c r="A31" s="5">
        <v>18</v>
      </c>
      <c r="B31" s="83"/>
      <c r="C31" s="84"/>
      <c r="D31" s="84"/>
      <c r="E31" s="84"/>
      <c r="F31" s="85"/>
      <c r="G31" s="83"/>
      <c r="H31" s="84"/>
      <c r="I31" s="84"/>
      <c r="J31" s="84"/>
      <c r="K31" s="84"/>
      <c r="L31" s="84"/>
      <c r="M31" s="85"/>
      <c r="N31" s="83"/>
      <c r="O31" s="84"/>
      <c r="P31" s="85"/>
      <c r="BE31" s="101">
        <f>'Dotazník – Koniec-2'!B31</f>
        <v>0</v>
      </c>
      <c r="BF31" s="101">
        <f>'Dotazník – Koniec-2'!C31</f>
        <v>0</v>
      </c>
      <c r="BG31" s="101">
        <f>'Dotazník – Koniec-2'!D31</f>
        <v>0</v>
      </c>
      <c r="BH31" s="101">
        <f>'Dotazník – Koniec-2'!E31</f>
        <v>0</v>
      </c>
      <c r="BI31" s="101">
        <f>'Dotazník – Koniec-2'!F31</f>
        <v>0</v>
      </c>
      <c r="BJ31" s="101">
        <f>'Dotazník – Koniec-2'!G31</f>
        <v>0</v>
      </c>
      <c r="BK31" s="101">
        <f>'Dotazník – Koniec-2'!H31</f>
        <v>0</v>
      </c>
      <c r="BL31" s="101">
        <f>'Dotazník – Koniec-2'!I31</f>
        <v>0</v>
      </c>
      <c r="BM31" s="101">
        <f>'Dotazník – Koniec-2'!J31</f>
        <v>0</v>
      </c>
      <c r="BN31" s="101">
        <f>'Dotazník – Koniec-2'!K31</f>
        <v>0</v>
      </c>
      <c r="BO31" s="101">
        <f>'Dotazník – Koniec-2'!L31</f>
        <v>0</v>
      </c>
      <c r="BP31" s="101">
        <f>'Dotazník – Koniec-2'!M31</f>
        <v>0</v>
      </c>
      <c r="BQ31" s="101">
        <f>'Dotazník – Koniec-2'!N31</f>
        <v>0</v>
      </c>
      <c r="BR31" s="101">
        <f>'Dotazník – Koniec-2'!O31</f>
        <v>0</v>
      </c>
      <c r="BS31" s="101">
        <f>'Dotazník – Koniec-2'!P31</f>
        <v>0</v>
      </c>
      <c r="BZ31" s="102" t="str">
        <f t="shared" si="4"/>
        <v/>
      </c>
      <c r="CA31" s="102" t="str">
        <f t="shared" si="5"/>
        <v/>
      </c>
      <c r="CB31" s="103" t="str">
        <f t="shared" si="6"/>
        <v/>
      </c>
      <c r="CC31" s="104" t="str">
        <f t="shared" si="7"/>
        <v/>
      </c>
      <c r="CD31" s="102">
        <f t="shared" si="0"/>
        <v>0</v>
      </c>
      <c r="CE31" s="102">
        <f t="shared" si="1"/>
        <v>0</v>
      </c>
      <c r="CF31" s="102">
        <f t="shared" si="2"/>
        <v>0</v>
      </c>
      <c r="CG31" s="104">
        <f t="shared" si="3"/>
        <v>0</v>
      </c>
      <c r="CH31" s="102" t="str">
        <f t="shared" si="8"/>
        <v/>
      </c>
      <c r="CI31" s="102" t="str">
        <f t="shared" si="8"/>
        <v/>
      </c>
      <c r="CJ31" s="102" t="str">
        <f t="shared" si="8"/>
        <v/>
      </c>
      <c r="CK31" s="104" t="str">
        <f t="shared" si="8"/>
        <v/>
      </c>
      <c r="CL31" s="103" t="str">
        <f t="shared" si="9"/>
        <v/>
      </c>
      <c r="CM31" s="103" t="str">
        <f t="shared" si="9"/>
        <v/>
      </c>
      <c r="CN31" s="103" t="str">
        <f t="shared" si="9"/>
        <v/>
      </c>
      <c r="CO31" s="105" t="str">
        <f t="shared" si="9"/>
        <v/>
      </c>
      <c r="CP31" s="102" t="str">
        <f t="shared" si="10"/>
        <v/>
      </c>
      <c r="CQ31" s="102" t="str">
        <f t="shared" si="10"/>
        <v/>
      </c>
      <c r="CR31" s="102" t="str">
        <f t="shared" si="10"/>
        <v/>
      </c>
      <c r="CS31" s="104" t="str">
        <f t="shared" si="10"/>
        <v/>
      </c>
      <c r="CU31" s="37"/>
    </row>
    <row r="32" spans="1:220" x14ac:dyDescent="0.3">
      <c r="A32" s="5">
        <v>19</v>
      </c>
      <c r="B32" s="83"/>
      <c r="C32" s="84"/>
      <c r="D32" s="84"/>
      <c r="E32" s="84"/>
      <c r="F32" s="85"/>
      <c r="G32" s="83"/>
      <c r="H32" s="84"/>
      <c r="I32" s="84"/>
      <c r="J32" s="84"/>
      <c r="K32" s="84"/>
      <c r="L32" s="84"/>
      <c r="M32" s="85"/>
      <c r="N32" s="83"/>
      <c r="O32" s="84"/>
      <c r="P32" s="85"/>
      <c r="BE32" s="101">
        <f>'Dotazník – Koniec-2'!B32</f>
        <v>0</v>
      </c>
      <c r="BF32" s="101">
        <f>'Dotazník – Koniec-2'!C32</f>
        <v>0</v>
      </c>
      <c r="BG32" s="101">
        <f>'Dotazník – Koniec-2'!D32</f>
        <v>0</v>
      </c>
      <c r="BH32" s="101">
        <f>'Dotazník – Koniec-2'!E32</f>
        <v>0</v>
      </c>
      <c r="BI32" s="101">
        <f>'Dotazník – Koniec-2'!F32</f>
        <v>0</v>
      </c>
      <c r="BJ32" s="101">
        <f>'Dotazník – Koniec-2'!G32</f>
        <v>0</v>
      </c>
      <c r="BK32" s="101">
        <f>'Dotazník – Koniec-2'!H32</f>
        <v>0</v>
      </c>
      <c r="BL32" s="101">
        <f>'Dotazník – Koniec-2'!I32</f>
        <v>0</v>
      </c>
      <c r="BM32" s="101">
        <f>'Dotazník – Koniec-2'!J32</f>
        <v>0</v>
      </c>
      <c r="BN32" s="101">
        <f>'Dotazník – Koniec-2'!K32</f>
        <v>0</v>
      </c>
      <c r="BO32" s="101">
        <f>'Dotazník – Koniec-2'!L32</f>
        <v>0</v>
      </c>
      <c r="BP32" s="101">
        <f>'Dotazník – Koniec-2'!M32</f>
        <v>0</v>
      </c>
      <c r="BQ32" s="101">
        <f>'Dotazník – Koniec-2'!N32</f>
        <v>0</v>
      </c>
      <c r="BR32" s="101">
        <f>'Dotazník – Koniec-2'!O32</f>
        <v>0</v>
      </c>
      <c r="BS32" s="101">
        <f>'Dotazník – Koniec-2'!P32</f>
        <v>0</v>
      </c>
      <c r="BZ32" s="102" t="str">
        <f t="shared" si="4"/>
        <v/>
      </c>
      <c r="CA32" s="102" t="str">
        <f t="shared" si="5"/>
        <v/>
      </c>
      <c r="CB32" s="103" t="str">
        <f t="shared" si="6"/>
        <v/>
      </c>
      <c r="CC32" s="104" t="str">
        <f t="shared" si="7"/>
        <v/>
      </c>
      <c r="CD32" s="102">
        <f t="shared" si="0"/>
        <v>0</v>
      </c>
      <c r="CE32" s="102">
        <f t="shared" si="1"/>
        <v>0</v>
      </c>
      <c r="CF32" s="102">
        <f t="shared" si="2"/>
        <v>0</v>
      </c>
      <c r="CG32" s="104">
        <f t="shared" si="3"/>
        <v>0</v>
      </c>
      <c r="CH32" s="102" t="str">
        <f t="shared" si="8"/>
        <v/>
      </c>
      <c r="CI32" s="102" t="str">
        <f t="shared" si="8"/>
        <v/>
      </c>
      <c r="CJ32" s="102" t="str">
        <f t="shared" si="8"/>
        <v/>
      </c>
      <c r="CK32" s="104" t="str">
        <f t="shared" si="8"/>
        <v/>
      </c>
      <c r="CL32" s="103" t="str">
        <f t="shared" si="9"/>
        <v/>
      </c>
      <c r="CM32" s="103" t="str">
        <f t="shared" si="9"/>
        <v/>
      </c>
      <c r="CN32" s="103" t="str">
        <f t="shared" si="9"/>
        <v/>
      </c>
      <c r="CO32" s="105" t="str">
        <f t="shared" si="9"/>
        <v/>
      </c>
      <c r="CP32" s="102" t="str">
        <f t="shared" si="10"/>
        <v/>
      </c>
      <c r="CQ32" s="102" t="str">
        <f t="shared" si="10"/>
        <v/>
      </c>
      <c r="CR32" s="102" t="str">
        <f t="shared" si="10"/>
        <v/>
      </c>
      <c r="CS32" s="104" t="str">
        <f t="shared" si="10"/>
        <v/>
      </c>
      <c r="CU32" s="37"/>
    </row>
    <row r="33" spans="1:220" x14ac:dyDescent="0.3">
      <c r="A33" s="6">
        <v>20</v>
      </c>
      <c r="B33" s="83"/>
      <c r="C33" s="84"/>
      <c r="D33" s="84"/>
      <c r="E33" s="84"/>
      <c r="F33" s="85"/>
      <c r="G33" s="83"/>
      <c r="H33" s="84"/>
      <c r="I33" s="84"/>
      <c r="J33" s="84"/>
      <c r="K33" s="84"/>
      <c r="L33" s="84"/>
      <c r="M33" s="85"/>
      <c r="N33" s="83"/>
      <c r="O33" s="84"/>
      <c r="P33" s="85"/>
      <c r="BE33" s="101">
        <f>'Dotazník – Koniec-2'!B33</f>
        <v>0</v>
      </c>
      <c r="BF33" s="101">
        <f>'Dotazník – Koniec-2'!C33</f>
        <v>0</v>
      </c>
      <c r="BG33" s="101">
        <f>'Dotazník – Koniec-2'!D33</f>
        <v>0</v>
      </c>
      <c r="BH33" s="101">
        <f>'Dotazník – Koniec-2'!E33</f>
        <v>0</v>
      </c>
      <c r="BI33" s="101">
        <f>'Dotazník – Koniec-2'!F33</f>
        <v>0</v>
      </c>
      <c r="BJ33" s="101">
        <f>'Dotazník – Koniec-2'!G33</f>
        <v>0</v>
      </c>
      <c r="BK33" s="101">
        <f>'Dotazník – Koniec-2'!H33</f>
        <v>0</v>
      </c>
      <c r="BL33" s="101">
        <f>'Dotazník – Koniec-2'!I33</f>
        <v>0</v>
      </c>
      <c r="BM33" s="101">
        <f>'Dotazník – Koniec-2'!J33</f>
        <v>0</v>
      </c>
      <c r="BN33" s="101">
        <f>'Dotazník – Koniec-2'!K33</f>
        <v>0</v>
      </c>
      <c r="BO33" s="101">
        <f>'Dotazník – Koniec-2'!L33</f>
        <v>0</v>
      </c>
      <c r="BP33" s="101">
        <f>'Dotazník – Koniec-2'!M33</f>
        <v>0</v>
      </c>
      <c r="BQ33" s="101">
        <f>'Dotazník – Koniec-2'!N33</f>
        <v>0</v>
      </c>
      <c r="BR33" s="101">
        <f>'Dotazník – Koniec-2'!O33</f>
        <v>0</v>
      </c>
      <c r="BS33" s="101">
        <f>'Dotazník – Koniec-2'!P33</f>
        <v>0</v>
      </c>
      <c r="BZ33" s="102" t="str">
        <f t="shared" si="4"/>
        <v/>
      </c>
      <c r="CA33" s="102" t="str">
        <f t="shared" si="5"/>
        <v/>
      </c>
      <c r="CB33" s="103" t="str">
        <f t="shared" si="6"/>
        <v/>
      </c>
      <c r="CC33" s="104" t="str">
        <f t="shared" si="7"/>
        <v/>
      </c>
      <c r="CD33" s="102">
        <f t="shared" si="0"/>
        <v>0</v>
      </c>
      <c r="CE33" s="102">
        <f t="shared" si="1"/>
        <v>0</v>
      </c>
      <c r="CF33" s="102">
        <f t="shared" si="2"/>
        <v>0</v>
      </c>
      <c r="CG33" s="104">
        <f t="shared" si="3"/>
        <v>0</v>
      </c>
      <c r="CH33" s="102" t="str">
        <f t="shared" si="8"/>
        <v/>
      </c>
      <c r="CI33" s="102" t="str">
        <f t="shared" si="8"/>
        <v/>
      </c>
      <c r="CJ33" s="102" t="str">
        <f t="shared" si="8"/>
        <v/>
      </c>
      <c r="CK33" s="104" t="str">
        <f t="shared" si="8"/>
        <v/>
      </c>
      <c r="CL33" s="103" t="str">
        <f t="shared" si="9"/>
        <v/>
      </c>
      <c r="CM33" s="103" t="str">
        <f t="shared" si="9"/>
        <v/>
      </c>
      <c r="CN33" s="103" t="str">
        <f t="shared" si="9"/>
        <v/>
      </c>
      <c r="CO33" s="105" t="str">
        <f t="shared" si="9"/>
        <v/>
      </c>
      <c r="CP33" s="102" t="str">
        <f t="shared" si="10"/>
        <v/>
      </c>
      <c r="CQ33" s="102" t="str">
        <f t="shared" si="10"/>
        <v/>
      </c>
      <c r="CR33" s="102" t="str">
        <f t="shared" si="10"/>
        <v/>
      </c>
      <c r="CS33" s="104" t="str">
        <f t="shared" si="10"/>
        <v/>
      </c>
      <c r="CU33" s="37"/>
    </row>
    <row r="34" spans="1:220" x14ac:dyDescent="0.3">
      <c r="A34" s="5">
        <v>21</v>
      </c>
      <c r="B34" s="83"/>
      <c r="C34" s="84"/>
      <c r="D34" s="84"/>
      <c r="E34" s="84"/>
      <c r="F34" s="85"/>
      <c r="G34" s="83"/>
      <c r="H34" s="84"/>
      <c r="I34" s="84"/>
      <c r="J34" s="84"/>
      <c r="K34" s="84"/>
      <c r="L34" s="84"/>
      <c r="M34" s="85"/>
      <c r="N34" s="83"/>
      <c r="O34" s="84"/>
      <c r="P34" s="85"/>
      <c r="BE34" s="101">
        <f>'Dotazník – Koniec-2'!B34</f>
        <v>0</v>
      </c>
      <c r="BF34" s="101">
        <f>'Dotazník – Koniec-2'!C34</f>
        <v>0</v>
      </c>
      <c r="BG34" s="101">
        <f>'Dotazník – Koniec-2'!D34</f>
        <v>0</v>
      </c>
      <c r="BH34" s="101">
        <f>'Dotazník – Koniec-2'!E34</f>
        <v>0</v>
      </c>
      <c r="BI34" s="101">
        <f>'Dotazník – Koniec-2'!F34</f>
        <v>0</v>
      </c>
      <c r="BJ34" s="101">
        <f>'Dotazník – Koniec-2'!G34</f>
        <v>0</v>
      </c>
      <c r="BK34" s="101">
        <f>'Dotazník – Koniec-2'!H34</f>
        <v>0</v>
      </c>
      <c r="BL34" s="101">
        <f>'Dotazník – Koniec-2'!I34</f>
        <v>0</v>
      </c>
      <c r="BM34" s="101">
        <f>'Dotazník – Koniec-2'!J34</f>
        <v>0</v>
      </c>
      <c r="BN34" s="101">
        <f>'Dotazník – Koniec-2'!K34</f>
        <v>0</v>
      </c>
      <c r="BO34" s="101">
        <f>'Dotazník – Koniec-2'!L34</f>
        <v>0</v>
      </c>
      <c r="BP34" s="101">
        <f>'Dotazník – Koniec-2'!M34</f>
        <v>0</v>
      </c>
      <c r="BQ34" s="101">
        <f>'Dotazník – Koniec-2'!N34</f>
        <v>0</v>
      </c>
      <c r="BR34" s="101">
        <f>'Dotazník – Koniec-2'!O34</f>
        <v>0</v>
      </c>
      <c r="BS34" s="101">
        <f>'Dotazník – Koniec-2'!P34</f>
        <v>0</v>
      </c>
      <c r="BZ34" s="102" t="str">
        <f t="shared" si="4"/>
        <v/>
      </c>
      <c r="CA34" s="102" t="str">
        <f t="shared" si="5"/>
        <v/>
      </c>
      <c r="CB34" s="103" t="str">
        <f t="shared" si="6"/>
        <v/>
      </c>
      <c r="CC34" s="104" t="str">
        <f t="shared" si="7"/>
        <v/>
      </c>
      <c r="CD34" s="102">
        <f t="shared" si="0"/>
        <v>0</v>
      </c>
      <c r="CE34" s="102">
        <f t="shared" si="1"/>
        <v>0</v>
      </c>
      <c r="CF34" s="102">
        <f t="shared" si="2"/>
        <v>0</v>
      </c>
      <c r="CG34" s="104">
        <f t="shared" si="3"/>
        <v>0</v>
      </c>
      <c r="CH34" s="102" t="str">
        <f t="shared" si="8"/>
        <v/>
      </c>
      <c r="CI34" s="102" t="str">
        <f t="shared" si="8"/>
        <v/>
      </c>
      <c r="CJ34" s="102" t="str">
        <f t="shared" si="8"/>
        <v/>
      </c>
      <c r="CK34" s="104" t="str">
        <f t="shared" si="8"/>
        <v/>
      </c>
      <c r="CL34" s="103" t="str">
        <f t="shared" si="9"/>
        <v/>
      </c>
      <c r="CM34" s="103" t="str">
        <f t="shared" si="9"/>
        <v/>
      </c>
      <c r="CN34" s="103" t="str">
        <f t="shared" si="9"/>
        <v/>
      </c>
      <c r="CO34" s="105" t="str">
        <f t="shared" si="9"/>
        <v/>
      </c>
      <c r="CP34" s="102" t="str">
        <f t="shared" si="10"/>
        <v/>
      </c>
      <c r="CQ34" s="102" t="str">
        <f t="shared" si="10"/>
        <v/>
      </c>
      <c r="CR34" s="102" t="str">
        <f t="shared" si="10"/>
        <v/>
      </c>
      <c r="CS34" s="104" t="str">
        <f t="shared" si="10"/>
        <v/>
      </c>
      <c r="CU34" s="37"/>
    </row>
    <row r="35" spans="1:220" s="7" customFormat="1" x14ac:dyDescent="0.3">
      <c r="A35" s="5">
        <v>22</v>
      </c>
      <c r="B35" s="83"/>
      <c r="C35" s="84"/>
      <c r="D35" s="84"/>
      <c r="E35" s="84"/>
      <c r="F35" s="85"/>
      <c r="G35" s="83"/>
      <c r="H35" s="84"/>
      <c r="I35" s="84"/>
      <c r="J35" s="84"/>
      <c r="K35" s="84"/>
      <c r="L35" s="84"/>
      <c r="M35" s="85"/>
      <c r="N35" s="83"/>
      <c r="O35" s="84"/>
      <c r="P35" s="85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101">
        <f>'Dotazník – Koniec-2'!B35</f>
        <v>0</v>
      </c>
      <c r="BF35" s="101">
        <f>'Dotazník – Koniec-2'!C35</f>
        <v>0</v>
      </c>
      <c r="BG35" s="101">
        <f>'Dotazník – Koniec-2'!D35</f>
        <v>0</v>
      </c>
      <c r="BH35" s="101">
        <f>'Dotazník – Koniec-2'!E35</f>
        <v>0</v>
      </c>
      <c r="BI35" s="101">
        <f>'Dotazník – Koniec-2'!F35</f>
        <v>0</v>
      </c>
      <c r="BJ35" s="101">
        <f>'Dotazník – Koniec-2'!G35</f>
        <v>0</v>
      </c>
      <c r="BK35" s="101">
        <f>'Dotazník – Koniec-2'!H35</f>
        <v>0</v>
      </c>
      <c r="BL35" s="101">
        <f>'Dotazník – Koniec-2'!I35</f>
        <v>0</v>
      </c>
      <c r="BM35" s="101">
        <f>'Dotazník – Koniec-2'!J35</f>
        <v>0</v>
      </c>
      <c r="BN35" s="101">
        <f>'Dotazník – Koniec-2'!K35</f>
        <v>0</v>
      </c>
      <c r="BO35" s="101">
        <f>'Dotazník – Koniec-2'!L35</f>
        <v>0</v>
      </c>
      <c r="BP35" s="101">
        <f>'Dotazník – Koniec-2'!M35</f>
        <v>0</v>
      </c>
      <c r="BQ35" s="101">
        <f>'Dotazník – Koniec-2'!N35</f>
        <v>0</v>
      </c>
      <c r="BR35" s="101">
        <f>'Dotazník – Koniec-2'!O35</f>
        <v>0</v>
      </c>
      <c r="BS35" s="101">
        <f>'Dotazník – Koniec-2'!P35</f>
        <v>0</v>
      </c>
      <c r="BT35" s="37"/>
      <c r="BU35" s="37"/>
      <c r="BV35" s="37"/>
      <c r="BW35" s="37"/>
      <c r="BX35" s="37"/>
      <c r="BY35" s="37"/>
      <c r="BZ35" s="102" t="str">
        <f t="shared" si="4"/>
        <v/>
      </c>
      <c r="CA35" s="102" t="str">
        <f t="shared" si="5"/>
        <v/>
      </c>
      <c r="CB35" s="103" t="str">
        <f t="shared" si="6"/>
        <v/>
      </c>
      <c r="CC35" s="104" t="str">
        <f t="shared" si="7"/>
        <v/>
      </c>
      <c r="CD35" s="102">
        <f t="shared" si="0"/>
        <v>0</v>
      </c>
      <c r="CE35" s="102">
        <f t="shared" si="1"/>
        <v>0</v>
      </c>
      <c r="CF35" s="102">
        <f t="shared" si="2"/>
        <v>0</v>
      </c>
      <c r="CG35" s="104">
        <f t="shared" si="3"/>
        <v>0</v>
      </c>
      <c r="CH35" s="102" t="str">
        <f t="shared" si="8"/>
        <v/>
      </c>
      <c r="CI35" s="102" t="str">
        <f t="shared" si="8"/>
        <v/>
      </c>
      <c r="CJ35" s="102" t="str">
        <f t="shared" si="8"/>
        <v/>
      </c>
      <c r="CK35" s="104" t="str">
        <f t="shared" si="8"/>
        <v/>
      </c>
      <c r="CL35" s="103" t="str">
        <f t="shared" si="9"/>
        <v/>
      </c>
      <c r="CM35" s="103" t="str">
        <f t="shared" si="9"/>
        <v/>
      </c>
      <c r="CN35" s="103" t="str">
        <f t="shared" si="9"/>
        <v/>
      </c>
      <c r="CO35" s="105" t="str">
        <f t="shared" si="9"/>
        <v/>
      </c>
      <c r="CP35" s="102" t="str">
        <f t="shared" si="10"/>
        <v/>
      </c>
      <c r="CQ35" s="102" t="str">
        <f t="shared" si="10"/>
        <v/>
      </c>
      <c r="CR35" s="102" t="str">
        <f t="shared" si="10"/>
        <v/>
      </c>
      <c r="CS35" s="104" t="str">
        <f t="shared" si="10"/>
        <v/>
      </c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</row>
    <row r="36" spans="1:220" x14ac:dyDescent="0.3">
      <c r="A36" s="6">
        <v>23</v>
      </c>
      <c r="B36" s="83"/>
      <c r="C36" s="84"/>
      <c r="D36" s="84"/>
      <c r="E36" s="84"/>
      <c r="F36" s="85"/>
      <c r="G36" s="83"/>
      <c r="H36" s="84"/>
      <c r="I36" s="84"/>
      <c r="J36" s="84"/>
      <c r="K36" s="84"/>
      <c r="L36" s="84"/>
      <c r="M36" s="85"/>
      <c r="N36" s="83"/>
      <c r="O36" s="84"/>
      <c r="P36" s="85"/>
      <c r="BE36" s="101">
        <f>'Dotazník – Koniec-2'!B36</f>
        <v>0</v>
      </c>
      <c r="BF36" s="101">
        <f>'Dotazník – Koniec-2'!C36</f>
        <v>0</v>
      </c>
      <c r="BG36" s="101">
        <f>'Dotazník – Koniec-2'!D36</f>
        <v>0</v>
      </c>
      <c r="BH36" s="101">
        <f>'Dotazník – Koniec-2'!E36</f>
        <v>0</v>
      </c>
      <c r="BI36" s="101">
        <f>'Dotazník – Koniec-2'!F36</f>
        <v>0</v>
      </c>
      <c r="BJ36" s="101">
        <f>'Dotazník – Koniec-2'!G36</f>
        <v>0</v>
      </c>
      <c r="BK36" s="101">
        <f>'Dotazník – Koniec-2'!H36</f>
        <v>0</v>
      </c>
      <c r="BL36" s="101">
        <f>'Dotazník – Koniec-2'!I36</f>
        <v>0</v>
      </c>
      <c r="BM36" s="101">
        <f>'Dotazník – Koniec-2'!J36</f>
        <v>0</v>
      </c>
      <c r="BN36" s="101">
        <f>'Dotazník – Koniec-2'!K36</f>
        <v>0</v>
      </c>
      <c r="BO36" s="101">
        <f>'Dotazník – Koniec-2'!L36</f>
        <v>0</v>
      </c>
      <c r="BP36" s="101">
        <f>'Dotazník – Koniec-2'!M36</f>
        <v>0</v>
      </c>
      <c r="BQ36" s="101">
        <f>'Dotazník – Koniec-2'!N36</f>
        <v>0</v>
      </c>
      <c r="BR36" s="101">
        <f>'Dotazník – Koniec-2'!O36</f>
        <v>0</v>
      </c>
      <c r="BS36" s="101">
        <f>'Dotazník – Koniec-2'!P36</f>
        <v>0</v>
      </c>
      <c r="BZ36" s="102" t="str">
        <f t="shared" si="4"/>
        <v/>
      </c>
      <c r="CA36" s="102" t="str">
        <f t="shared" si="5"/>
        <v/>
      </c>
      <c r="CB36" s="103" t="str">
        <f t="shared" si="6"/>
        <v/>
      </c>
      <c r="CC36" s="104" t="str">
        <f t="shared" si="7"/>
        <v/>
      </c>
      <c r="CD36" s="102">
        <f t="shared" si="0"/>
        <v>0</v>
      </c>
      <c r="CE36" s="102">
        <f t="shared" si="1"/>
        <v>0</v>
      </c>
      <c r="CF36" s="102">
        <f t="shared" si="2"/>
        <v>0</v>
      </c>
      <c r="CG36" s="104">
        <f t="shared" si="3"/>
        <v>0</v>
      </c>
      <c r="CH36" s="102" t="str">
        <f t="shared" si="8"/>
        <v/>
      </c>
      <c r="CI36" s="102" t="str">
        <f t="shared" si="8"/>
        <v/>
      </c>
      <c r="CJ36" s="102" t="str">
        <f t="shared" si="8"/>
        <v/>
      </c>
      <c r="CK36" s="104" t="str">
        <f t="shared" si="8"/>
        <v/>
      </c>
      <c r="CL36" s="103" t="str">
        <f t="shared" si="9"/>
        <v/>
      </c>
      <c r="CM36" s="103" t="str">
        <f t="shared" si="9"/>
        <v/>
      </c>
      <c r="CN36" s="103" t="str">
        <f t="shared" si="9"/>
        <v/>
      </c>
      <c r="CO36" s="105" t="str">
        <f t="shared" si="9"/>
        <v/>
      </c>
      <c r="CP36" s="102" t="str">
        <f t="shared" si="10"/>
        <v/>
      </c>
      <c r="CQ36" s="102" t="str">
        <f t="shared" si="10"/>
        <v/>
      </c>
      <c r="CR36" s="102" t="str">
        <f t="shared" si="10"/>
        <v/>
      </c>
      <c r="CS36" s="104" t="str">
        <f t="shared" si="10"/>
        <v/>
      </c>
      <c r="CU36" s="37"/>
    </row>
    <row r="37" spans="1:220" x14ac:dyDescent="0.3">
      <c r="A37" s="5">
        <v>24</v>
      </c>
      <c r="B37" s="83"/>
      <c r="C37" s="84"/>
      <c r="D37" s="84"/>
      <c r="E37" s="84"/>
      <c r="F37" s="85"/>
      <c r="G37" s="83"/>
      <c r="H37" s="84"/>
      <c r="I37" s="84"/>
      <c r="J37" s="84"/>
      <c r="K37" s="84"/>
      <c r="L37" s="84"/>
      <c r="M37" s="85"/>
      <c r="N37" s="83"/>
      <c r="O37" s="84"/>
      <c r="P37" s="85"/>
      <c r="BE37" s="101">
        <f>'Dotazník – Koniec-2'!B37</f>
        <v>0</v>
      </c>
      <c r="BF37" s="101">
        <f>'Dotazník – Koniec-2'!C37</f>
        <v>0</v>
      </c>
      <c r="BG37" s="101">
        <f>'Dotazník – Koniec-2'!D37</f>
        <v>0</v>
      </c>
      <c r="BH37" s="101">
        <f>'Dotazník – Koniec-2'!E37</f>
        <v>0</v>
      </c>
      <c r="BI37" s="101">
        <f>'Dotazník – Koniec-2'!F37</f>
        <v>0</v>
      </c>
      <c r="BJ37" s="101">
        <f>'Dotazník – Koniec-2'!G37</f>
        <v>0</v>
      </c>
      <c r="BK37" s="101">
        <f>'Dotazník – Koniec-2'!H37</f>
        <v>0</v>
      </c>
      <c r="BL37" s="101">
        <f>'Dotazník – Koniec-2'!I37</f>
        <v>0</v>
      </c>
      <c r="BM37" s="101">
        <f>'Dotazník – Koniec-2'!J37</f>
        <v>0</v>
      </c>
      <c r="BN37" s="101">
        <f>'Dotazník – Koniec-2'!K37</f>
        <v>0</v>
      </c>
      <c r="BO37" s="101">
        <f>'Dotazník – Koniec-2'!L37</f>
        <v>0</v>
      </c>
      <c r="BP37" s="101">
        <f>'Dotazník – Koniec-2'!M37</f>
        <v>0</v>
      </c>
      <c r="BQ37" s="101">
        <f>'Dotazník – Koniec-2'!N37</f>
        <v>0</v>
      </c>
      <c r="BR37" s="101">
        <f>'Dotazník – Koniec-2'!O37</f>
        <v>0</v>
      </c>
      <c r="BS37" s="101">
        <f>'Dotazník – Koniec-2'!P37</f>
        <v>0</v>
      </c>
      <c r="BZ37" s="102" t="str">
        <f t="shared" si="4"/>
        <v/>
      </c>
      <c r="CA37" s="102" t="str">
        <f t="shared" si="5"/>
        <v/>
      </c>
      <c r="CB37" s="103" t="str">
        <f t="shared" si="6"/>
        <v/>
      </c>
      <c r="CC37" s="104" t="str">
        <f t="shared" si="7"/>
        <v/>
      </c>
      <c r="CD37" s="102">
        <f t="shared" si="0"/>
        <v>0</v>
      </c>
      <c r="CE37" s="102">
        <f t="shared" si="1"/>
        <v>0</v>
      </c>
      <c r="CF37" s="102">
        <f t="shared" si="2"/>
        <v>0</v>
      </c>
      <c r="CG37" s="104">
        <f t="shared" si="3"/>
        <v>0</v>
      </c>
      <c r="CH37" s="102" t="str">
        <f t="shared" si="8"/>
        <v/>
      </c>
      <c r="CI37" s="102" t="str">
        <f t="shared" si="8"/>
        <v/>
      </c>
      <c r="CJ37" s="102" t="str">
        <f t="shared" si="8"/>
        <v/>
      </c>
      <c r="CK37" s="104" t="str">
        <f t="shared" si="8"/>
        <v/>
      </c>
      <c r="CL37" s="103" t="str">
        <f t="shared" si="9"/>
        <v/>
      </c>
      <c r="CM37" s="103" t="str">
        <f t="shared" si="9"/>
        <v/>
      </c>
      <c r="CN37" s="103" t="str">
        <f t="shared" si="9"/>
        <v/>
      </c>
      <c r="CO37" s="105" t="str">
        <f t="shared" si="9"/>
        <v/>
      </c>
      <c r="CP37" s="102" t="str">
        <f t="shared" si="10"/>
        <v/>
      </c>
      <c r="CQ37" s="102" t="str">
        <f t="shared" si="10"/>
        <v/>
      </c>
      <c r="CR37" s="102" t="str">
        <f t="shared" si="10"/>
        <v/>
      </c>
      <c r="CS37" s="104" t="str">
        <f t="shared" si="10"/>
        <v/>
      </c>
      <c r="CU37" s="37"/>
    </row>
    <row r="38" spans="1:220" x14ac:dyDescent="0.3">
      <c r="A38" s="5">
        <v>25</v>
      </c>
      <c r="B38" s="83"/>
      <c r="C38" s="84"/>
      <c r="D38" s="84"/>
      <c r="E38" s="84"/>
      <c r="F38" s="85"/>
      <c r="G38" s="83"/>
      <c r="H38" s="84"/>
      <c r="I38" s="84"/>
      <c r="J38" s="84"/>
      <c r="K38" s="84"/>
      <c r="L38" s="84"/>
      <c r="M38" s="85"/>
      <c r="N38" s="83"/>
      <c r="O38" s="84"/>
      <c r="P38" s="85"/>
      <c r="BE38" s="101">
        <f>'Dotazník – Koniec-2'!B38</f>
        <v>0</v>
      </c>
      <c r="BF38" s="101">
        <f>'Dotazník – Koniec-2'!C38</f>
        <v>0</v>
      </c>
      <c r="BG38" s="101">
        <f>'Dotazník – Koniec-2'!D38</f>
        <v>0</v>
      </c>
      <c r="BH38" s="101">
        <f>'Dotazník – Koniec-2'!E38</f>
        <v>0</v>
      </c>
      <c r="BI38" s="101">
        <f>'Dotazník – Koniec-2'!F38</f>
        <v>0</v>
      </c>
      <c r="BJ38" s="101">
        <f>'Dotazník – Koniec-2'!G38</f>
        <v>0</v>
      </c>
      <c r="BK38" s="101">
        <f>'Dotazník – Koniec-2'!H38</f>
        <v>0</v>
      </c>
      <c r="BL38" s="101">
        <f>'Dotazník – Koniec-2'!I38</f>
        <v>0</v>
      </c>
      <c r="BM38" s="101">
        <f>'Dotazník – Koniec-2'!J38</f>
        <v>0</v>
      </c>
      <c r="BN38" s="101">
        <f>'Dotazník – Koniec-2'!K38</f>
        <v>0</v>
      </c>
      <c r="BO38" s="101">
        <f>'Dotazník – Koniec-2'!L38</f>
        <v>0</v>
      </c>
      <c r="BP38" s="101">
        <f>'Dotazník – Koniec-2'!M38</f>
        <v>0</v>
      </c>
      <c r="BQ38" s="101">
        <f>'Dotazník – Koniec-2'!N38</f>
        <v>0</v>
      </c>
      <c r="BR38" s="101">
        <f>'Dotazník – Koniec-2'!O38</f>
        <v>0</v>
      </c>
      <c r="BS38" s="101">
        <f>'Dotazník – Koniec-2'!P38</f>
        <v>0</v>
      </c>
      <c r="BZ38" s="102" t="str">
        <f t="shared" si="4"/>
        <v/>
      </c>
      <c r="CA38" s="102" t="str">
        <f t="shared" si="5"/>
        <v/>
      </c>
      <c r="CB38" s="103" t="str">
        <f t="shared" si="6"/>
        <v/>
      </c>
      <c r="CC38" s="104" t="str">
        <f t="shared" si="7"/>
        <v/>
      </c>
      <c r="CD38" s="102">
        <f t="shared" si="0"/>
        <v>0</v>
      </c>
      <c r="CE38" s="102">
        <f t="shared" si="1"/>
        <v>0</v>
      </c>
      <c r="CF38" s="102">
        <f t="shared" si="2"/>
        <v>0</v>
      </c>
      <c r="CG38" s="104">
        <f t="shared" si="3"/>
        <v>0</v>
      </c>
      <c r="CH38" s="102" t="str">
        <f t="shared" si="8"/>
        <v/>
      </c>
      <c r="CI38" s="102" t="str">
        <f t="shared" si="8"/>
        <v/>
      </c>
      <c r="CJ38" s="102" t="str">
        <f t="shared" si="8"/>
        <v/>
      </c>
      <c r="CK38" s="104" t="str">
        <f t="shared" si="8"/>
        <v/>
      </c>
      <c r="CL38" s="103" t="str">
        <f t="shared" si="9"/>
        <v/>
      </c>
      <c r="CM38" s="103" t="str">
        <f t="shared" si="9"/>
        <v/>
      </c>
      <c r="CN38" s="103" t="str">
        <f t="shared" si="9"/>
        <v/>
      </c>
      <c r="CO38" s="105" t="str">
        <f t="shared" si="9"/>
        <v/>
      </c>
      <c r="CP38" s="102" t="str">
        <f t="shared" si="10"/>
        <v/>
      </c>
      <c r="CQ38" s="102" t="str">
        <f t="shared" si="10"/>
        <v/>
      </c>
      <c r="CR38" s="102" t="str">
        <f t="shared" si="10"/>
        <v/>
      </c>
      <c r="CS38" s="104" t="str">
        <f t="shared" si="10"/>
        <v/>
      </c>
      <c r="CU38" s="37"/>
    </row>
    <row r="39" spans="1:220" x14ac:dyDescent="0.3">
      <c r="A39" s="6">
        <v>26</v>
      </c>
      <c r="B39" s="83"/>
      <c r="C39" s="84"/>
      <c r="D39" s="84"/>
      <c r="E39" s="84"/>
      <c r="F39" s="85"/>
      <c r="G39" s="83"/>
      <c r="H39" s="84"/>
      <c r="I39" s="84"/>
      <c r="J39" s="84"/>
      <c r="K39" s="84"/>
      <c r="L39" s="84"/>
      <c r="M39" s="85"/>
      <c r="N39" s="83"/>
      <c r="O39" s="84"/>
      <c r="P39" s="85"/>
      <c r="BE39" s="101">
        <f>'Dotazník – Koniec-2'!B39</f>
        <v>0</v>
      </c>
      <c r="BF39" s="101">
        <f>'Dotazník – Koniec-2'!C39</f>
        <v>0</v>
      </c>
      <c r="BG39" s="101">
        <f>'Dotazník – Koniec-2'!D39</f>
        <v>0</v>
      </c>
      <c r="BH39" s="101">
        <f>'Dotazník – Koniec-2'!E39</f>
        <v>0</v>
      </c>
      <c r="BI39" s="101">
        <f>'Dotazník – Koniec-2'!F39</f>
        <v>0</v>
      </c>
      <c r="BJ39" s="101">
        <f>'Dotazník – Koniec-2'!G39</f>
        <v>0</v>
      </c>
      <c r="BK39" s="101">
        <f>'Dotazník – Koniec-2'!H39</f>
        <v>0</v>
      </c>
      <c r="BL39" s="101">
        <f>'Dotazník – Koniec-2'!I39</f>
        <v>0</v>
      </c>
      <c r="BM39" s="101">
        <f>'Dotazník – Koniec-2'!J39</f>
        <v>0</v>
      </c>
      <c r="BN39" s="101">
        <f>'Dotazník – Koniec-2'!K39</f>
        <v>0</v>
      </c>
      <c r="BO39" s="101">
        <f>'Dotazník – Koniec-2'!L39</f>
        <v>0</v>
      </c>
      <c r="BP39" s="101">
        <f>'Dotazník – Koniec-2'!M39</f>
        <v>0</v>
      </c>
      <c r="BQ39" s="101">
        <f>'Dotazník – Koniec-2'!N39</f>
        <v>0</v>
      </c>
      <c r="BR39" s="101">
        <f>'Dotazník – Koniec-2'!O39</f>
        <v>0</v>
      </c>
      <c r="BS39" s="101">
        <f>'Dotazník – Koniec-2'!P39</f>
        <v>0</v>
      </c>
      <c r="BZ39" s="102" t="str">
        <f t="shared" si="4"/>
        <v/>
      </c>
      <c r="CA39" s="102" t="str">
        <f t="shared" si="5"/>
        <v/>
      </c>
      <c r="CB39" s="103" t="str">
        <f t="shared" si="6"/>
        <v/>
      </c>
      <c r="CC39" s="104" t="str">
        <f t="shared" si="7"/>
        <v/>
      </c>
      <c r="CD39" s="102">
        <f t="shared" si="0"/>
        <v>0</v>
      </c>
      <c r="CE39" s="102">
        <f t="shared" si="1"/>
        <v>0</v>
      </c>
      <c r="CF39" s="102">
        <f t="shared" si="2"/>
        <v>0</v>
      </c>
      <c r="CG39" s="104">
        <f t="shared" si="3"/>
        <v>0</v>
      </c>
      <c r="CH39" s="102" t="str">
        <f t="shared" si="8"/>
        <v/>
      </c>
      <c r="CI39" s="102" t="str">
        <f t="shared" si="8"/>
        <v/>
      </c>
      <c r="CJ39" s="102" t="str">
        <f t="shared" si="8"/>
        <v/>
      </c>
      <c r="CK39" s="104" t="str">
        <f t="shared" si="8"/>
        <v/>
      </c>
      <c r="CL39" s="103" t="str">
        <f t="shared" si="9"/>
        <v/>
      </c>
      <c r="CM39" s="103" t="str">
        <f t="shared" si="9"/>
        <v/>
      </c>
      <c r="CN39" s="103" t="str">
        <f t="shared" si="9"/>
        <v/>
      </c>
      <c r="CO39" s="105" t="str">
        <f t="shared" si="9"/>
        <v/>
      </c>
      <c r="CP39" s="102" t="str">
        <f t="shared" si="10"/>
        <v/>
      </c>
      <c r="CQ39" s="102" t="str">
        <f t="shared" si="10"/>
        <v/>
      </c>
      <c r="CR39" s="102" t="str">
        <f t="shared" si="10"/>
        <v/>
      </c>
      <c r="CS39" s="104" t="str">
        <f t="shared" si="10"/>
        <v/>
      </c>
      <c r="CU39" s="37"/>
    </row>
    <row r="40" spans="1:220" s="7" customFormat="1" x14ac:dyDescent="0.3">
      <c r="A40" s="5">
        <v>27</v>
      </c>
      <c r="B40" s="83"/>
      <c r="C40" s="84"/>
      <c r="D40" s="84"/>
      <c r="E40" s="84"/>
      <c r="F40" s="85"/>
      <c r="G40" s="83"/>
      <c r="H40" s="84"/>
      <c r="I40" s="84"/>
      <c r="J40" s="84"/>
      <c r="K40" s="84"/>
      <c r="L40" s="84"/>
      <c r="M40" s="85"/>
      <c r="N40" s="83"/>
      <c r="O40" s="84"/>
      <c r="P40" s="85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101">
        <f>'Dotazník – Koniec-2'!B40</f>
        <v>0</v>
      </c>
      <c r="BF40" s="101">
        <f>'Dotazník – Koniec-2'!C40</f>
        <v>0</v>
      </c>
      <c r="BG40" s="101">
        <f>'Dotazník – Koniec-2'!D40</f>
        <v>0</v>
      </c>
      <c r="BH40" s="101">
        <f>'Dotazník – Koniec-2'!E40</f>
        <v>0</v>
      </c>
      <c r="BI40" s="101">
        <f>'Dotazník – Koniec-2'!F40</f>
        <v>0</v>
      </c>
      <c r="BJ40" s="101">
        <f>'Dotazník – Koniec-2'!G40</f>
        <v>0</v>
      </c>
      <c r="BK40" s="101">
        <f>'Dotazník – Koniec-2'!H40</f>
        <v>0</v>
      </c>
      <c r="BL40" s="101">
        <f>'Dotazník – Koniec-2'!I40</f>
        <v>0</v>
      </c>
      <c r="BM40" s="101">
        <f>'Dotazník – Koniec-2'!J40</f>
        <v>0</v>
      </c>
      <c r="BN40" s="101">
        <f>'Dotazník – Koniec-2'!K40</f>
        <v>0</v>
      </c>
      <c r="BO40" s="101">
        <f>'Dotazník – Koniec-2'!L40</f>
        <v>0</v>
      </c>
      <c r="BP40" s="101">
        <f>'Dotazník – Koniec-2'!M40</f>
        <v>0</v>
      </c>
      <c r="BQ40" s="101">
        <f>'Dotazník – Koniec-2'!N40</f>
        <v>0</v>
      </c>
      <c r="BR40" s="101">
        <f>'Dotazník – Koniec-2'!O40</f>
        <v>0</v>
      </c>
      <c r="BS40" s="101">
        <f>'Dotazník – Koniec-2'!P40</f>
        <v>0</v>
      </c>
      <c r="BT40" s="37"/>
      <c r="BU40" s="37"/>
      <c r="BV40" s="37"/>
      <c r="BW40" s="37"/>
      <c r="BX40" s="37"/>
      <c r="BY40" s="37"/>
      <c r="BZ40" s="102" t="str">
        <f t="shared" si="4"/>
        <v/>
      </c>
      <c r="CA40" s="102" t="str">
        <f t="shared" si="5"/>
        <v/>
      </c>
      <c r="CB40" s="103" t="str">
        <f t="shared" si="6"/>
        <v/>
      </c>
      <c r="CC40" s="104" t="str">
        <f t="shared" si="7"/>
        <v/>
      </c>
      <c r="CD40" s="102">
        <f t="shared" si="0"/>
        <v>0</v>
      </c>
      <c r="CE40" s="102">
        <f t="shared" si="1"/>
        <v>0</v>
      </c>
      <c r="CF40" s="102">
        <f t="shared" si="2"/>
        <v>0</v>
      </c>
      <c r="CG40" s="104">
        <f t="shared" si="3"/>
        <v>0</v>
      </c>
      <c r="CH40" s="102" t="str">
        <f t="shared" si="8"/>
        <v/>
      </c>
      <c r="CI40" s="102" t="str">
        <f t="shared" si="8"/>
        <v/>
      </c>
      <c r="CJ40" s="102" t="str">
        <f t="shared" si="8"/>
        <v/>
      </c>
      <c r="CK40" s="104" t="str">
        <f t="shared" si="8"/>
        <v/>
      </c>
      <c r="CL40" s="103" t="str">
        <f t="shared" si="9"/>
        <v/>
      </c>
      <c r="CM40" s="103" t="str">
        <f t="shared" si="9"/>
        <v/>
      </c>
      <c r="CN40" s="103" t="str">
        <f t="shared" si="9"/>
        <v/>
      </c>
      <c r="CO40" s="105" t="str">
        <f t="shared" si="9"/>
        <v/>
      </c>
      <c r="CP40" s="102" t="str">
        <f t="shared" si="10"/>
        <v/>
      </c>
      <c r="CQ40" s="102" t="str">
        <f t="shared" si="10"/>
        <v/>
      </c>
      <c r="CR40" s="102" t="str">
        <f t="shared" si="10"/>
        <v/>
      </c>
      <c r="CS40" s="104" t="str">
        <f t="shared" si="10"/>
        <v/>
      </c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</row>
    <row r="41" spans="1:220" x14ac:dyDescent="0.3">
      <c r="A41" s="5">
        <v>28</v>
      </c>
      <c r="B41" s="83"/>
      <c r="C41" s="84"/>
      <c r="D41" s="84"/>
      <c r="E41" s="84"/>
      <c r="F41" s="85"/>
      <c r="G41" s="83"/>
      <c r="H41" s="84"/>
      <c r="I41" s="84"/>
      <c r="J41" s="84"/>
      <c r="K41" s="84"/>
      <c r="L41" s="84"/>
      <c r="M41" s="85"/>
      <c r="N41" s="83"/>
      <c r="O41" s="84"/>
      <c r="P41" s="85"/>
      <c r="BE41" s="101">
        <f>'Dotazník – Koniec-2'!B41</f>
        <v>0</v>
      </c>
      <c r="BF41" s="101">
        <f>'Dotazník – Koniec-2'!C41</f>
        <v>0</v>
      </c>
      <c r="BG41" s="101">
        <f>'Dotazník – Koniec-2'!D41</f>
        <v>0</v>
      </c>
      <c r="BH41" s="101">
        <f>'Dotazník – Koniec-2'!E41</f>
        <v>0</v>
      </c>
      <c r="BI41" s="101">
        <f>'Dotazník – Koniec-2'!F41</f>
        <v>0</v>
      </c>
      <c r="BJ41" s="101">
        <f>'Dotazník – Koniec-2'!G41</f>
        <v>0</v>
      </c>
      <c r="BK41" s="101">
        <f>'Dotazník – Koniec-2'!H41</f>
        <v>0</v>
      </c>
      <c r="BL41" s="101">
        <f>'Dotazník – Koniec-2'!I41</f>
        <v>0</v>
      </c>
      <c r="BM41" s="101">
        <f>'Dotazník – Koniec-2'!J41</f>
        <v>0</v>
      </c>
      <c r="BN41" s="101">
        <f>'Dotazník – Koniec-2'!K41</f>
        <v>0</v>
      </c>
      <c r="BO41" s="101">
        <f>'Dotazník – Koniec-2'!L41</f>
        <v>0</v>
      </c>
      <c r="BP41" s="101">
        <f>'Dotazník – Koniec-2'!M41</f>
        <v>0</v>
      </c>
      <c r="BQ41" s="101">
        <f>'Dotazník – Koniec-2'!N41</f>
        <v>0</v>
      </c>
      <c r="BR41" s="101">
        <f>'Dotazník – Koniec-2'!O41</f>
        <v>0</v>
      </c>
      <c r="BS41" s="101">
        <f>'Dotazník – Koniec-2'!P41</f>
        <v>0</v>
      </c>
      <c r="BZ41" s="102" t="str">
        <f t="shared" si="4"/>
        <v/>
      </c>
      <c r="CA41" s="102" t="str">
        <f t="shared" si="5"/>
        <v/>
      </c>
      <c r="CB41" s="103" t="str">
        <f t="shared" si="6"/>
        <v/>
      </c>
      <c r="CC41" s="104" t="str">
        <f t="shared" si="7"/>
        <v/>
      </c>
      <c r="CD41" s="102">
        <f t="shared" si="0"/>
        <v>0</v>
      </c>
      <c r="CE41" s="102">
        <f t="shared" si="1"/>
        <v>0</v>
      </c>
      <c r="CF41" s="102">
        <f t="shared" si="2"/>
        <v>0</v>
      </c>
      <c r="CG41" s="104">
        <f t="shared" si="3"/>
        <v>0</v>
      </c>
      <c r="CH41" s="102" t="str">
        <f t="shared" si="8"/>
        <v/>
      </c>
      <c r="CI41" s="102" t="str">
        <f t="shared" si="8"/>
        <v/>
      </c>
      <c r="CJ41" s="102" t="str">
        <f t="shared" si="8"/>
        <v/>
      </c>
      <c r="CK41" s="104" t="str">
        <f t="shared" si="8"/>
        <v/>
      </c>
      <c r="CL41" s="103" t="str">
        <f t="shared" si="9"/>
        <v/>
      </c>
      <c r="CM41" s="103" t="str">
        <f t="shared" si="9"/>
        <v/>
      </c>
      <c r="CN41" s="103" t="str">
        <f t="shared" si="9"/>
        <v/>
      </c>
      <c r="CO41" s="105" t="str">
        <f t="shared" si="9"/>
        <v/>
      </c>
      <c r="CP41" s="102" t="str">
        <f t="shared" si="10"/>
        <v/>
      </c>
      <c r="CQ41" s="102" t="str">
        <f t="shared" si="10"/>
        <v/>
      </c>
      <c r="CR41" s="102" t="str">
        <f t="shared" si="10"/>
        <v/>
      </c>
      <c r="CS41" s="104" t="str">
        <f t="shared" si="10"/>
        <v/>
      </c>
      <c r="CU41" s="37"/>
    </row>
    <row r="42" spans="1:220" x14ac:dyDescent="0.3">
      <c r="A42" s="6">
        <v>29</v>
      </c>
      <c r="B42" s="83"/>
      <c r="C42" s="84"/>
      <c r="D42" s="84"/>
      <c r="E42" s="84"/>
      <c r="F42" s="85"/>
      <c r="G42" s="83"/>
      <c r="H42" s="84"/>
      <c r="I42" s="84"/>
      <c r="J42" s="84"/>
      <c r="K42" s="84"/>
      <c r="L42" s="84"/>
      <c r="M42" s="85"/>
      <c r="N42" s="83"/>
      <c r="O42" s="84"/>
      <c r="P42" s="85"/>
      <c r="BE42" s="101">
        <f>'Dotazník – Koniec-2'!B42</f>
        <v>0</v>
      </c>
      <c r="BF42" s="101">
        <f>'Dotazník – Koniec-2'!C42</f>
        <v>0</v>
      </c>
      <c r="BG42" s="101">
        <f>'Dotazník – Koniec-2'!D42</f>
        <v>0</v>
      </c>
      <c r="BH42" s="101">
        <f>'Dotazník – Koniec-2'!E42</f>
        <v>0</v>
      </c>
      <c r="BI42" s="101">
        <f>'Dotazník – Koniec-2'!F42</f>
        <v>0</v>
      </c>
      <c r="BJ42" s="101">
        <f>'Dotazník – Koniec-2'!G42</f>
        <v>0</v>
      </c>
      <c r="BK42" s="101">
        <f>'Dotazník – Koniec-2'!H42</f>
        <v>0</v>
      </c>
      <c r="BL42" s="101">
        <f>'Dotazník – Koniec-2'!I42</f>
        <v>0</v>
      </c>
      <c r="BM42" s="101">
        <f>'Dotazník – Koniec-2'!J42</f>
        <v>0</v>
      </c>
      <c r="BN42" s="101">
        <f>'Dotazník – Koniec-2'!K42</f>
        <v>0</v>
      </c>
      <c r="BO42" s="101">
        <f>'Dotazník – Koniec-2'!L42</f>
        <v>0</v>
      </c>
      <c r="BP42" s="101">
        <f>'Dotazník – Koniec-2'!M42</f>
        <v>0</v>
      </c>
      <c r="BQ42" s="101">
        <f>'Dotazník – Koniec-2'!N42</f>
        <v>0</v>
      </c>
      <c r="BR42" s="101">
        <f>'Dotazník – Koniec-2'!O42</f>
        <v>0</v>
      </c>
      <c r="BS42" s="101">
        <f>'Dotazník – Koniec-2'!P42</f>
        <v>0</v>
      </c>
      <c r="BZ42" s="102" t="str">
        <f t="shared" si="4"/>
        <v/>
      </c>
      <c r="CA42" s="102" t="str">
        <f t="shared" si="5"/>
        <v/>
      </c>
      <c r="CB42" s="103" t="str">
        <f t="shared" si="6"/>
        <v/>
      </c>
      <c r="CC42" s="104" t="str">
        <f t="shared" si="7"/>
        <v/>
      </c>
      <c r="CD42" s="102">
        <f t="shared" si="0"/>
        <v>0</v>
      </c>
      <c r="CE42" s="102">
        <f t="shared" si="1"/>
        <v>0</v>
      </c>
      <c r="CF42" s="102">
        <f t="shared" si="2"/>
        <v>0</v>
      </c>
      <c r="CG42" s="104">
        <f t="shared" si="3"/>
        <v>0</v>
      </c>
      <c r="CH42" s="102" t="str">
        <f t="shared" si="8"/>
        <v/>
      </c>
      <c r="CI42" s="102" t="str">
        <f t="shared" si="8"/>
        <v/>
      </c>
      <c r="CJ42" s="102" t="str">
        <f t="shared" si="8"/>
        <v/>
      </c>
      <c r="CK42" s="104" t="str">
        <f t="shared" si="8"/>
        <v/>
      </c>
      <c r="CL42" s="103" t="str">
        <f t="shared" si="9"/>
        <v/>
      </c>
      <c r="CM42" s="103" t="str">
        <f t="shared" si="9"/>
        <v/>
      </c>
      <c r="CN42" s="103" t="str">
        <f t="shared" si="9"/>
        <v/>
      </c>
      <c r="CO42" s="105" t="str">
        <f t="shared" si="9"/>
        <v/>
      </c>
      <c r="CP42" s="102" t="str">
        <f t="shared" si="10"/>
        <v/>
      </c>
      <c r="CQ42" s="102" t="str">
        <f t="shared" si="10"/>
        <v/>
      </c>
      <c r="CR42" s="102" t="str">
        <f t="shared" si="10"/>
        <v/>
      </c>
      <c r="CS42" s="104" t="str">
        <f t="shared" si="10"/>
        <v/>
      </c>
      <c r="CU42" s="37"/>
    </row>
    <row r="43" spans="1:220" x14ac:dyDescent="0.3">
      <c r="A43" s="5">
        <v>30</v>
      </c>
      <c r="B43" s="83"/>
      <c r="C43" s="84"/>
      <c r="D43" s="84"/>
      <c r="E43" s="84"/>
      <c r="F43" s="85"/>
      <c r="G43" s="83"/>
      <c r="H43" s="84"/>
      <c r="I43" s="84"/>
      <c r="J43" s="84"/>
      <c r="K43" s="84"/>
      <c r="L43" s="84"/>
      <c r="M43" s="85"/>
      <c r="N43" s="83"/>
      <c r="O43" s="84"/>
      <c r="P43" s="85"/>
      <c r="BE43" s="101">
        <f>'Dotazník – Koniec-2'!B43</f>
        <v>0</v>
      </c>
      <c r="BF43" s="101">
        <f>'Dotazník – Koniec-2'!C43</f>
        <v>0</v>
      </c>
      <c r="BG43" s="101">
        <f>'Dotazník – Koniec-2'!D43</f>
        <v>0</v>
      </c>
      <c r="BH43" s="101">
        <f>'Dotazník – Koniec-2'!E43</f>
        <v>0</v>
      </c>
      <c r="BI43" s="101">
        <f>'Dotazník – Koniec-2'!F43</f>
        <v>0</v>
      </c>
      <c r="BJ43" s="101">
        <f>'Dotazník – Koniec-2'!G43</f>
        <v>0</v>
      </c>
      <c r="BK43" s="101">
        <f>'Dotazník – Koniec-2'!H43</f>
        <v>0</v>
      </c>
      <c r="BL43" s="101">
        <f>'Dotazník – Koniec-2'!I43</f>
        <v>0</v>
      </c>
      <c r="BM43" s="101">
        <f>'Dotazník – Koniec-2'!J43</f>
        <v>0</v>
      </c>
      <c r="BN43" s="101">
        <f>'Dotazník – Koniec-2'!K43</f>
        <v>0</v>
      </c>
      <c r="BO43" s="101">
        <f>'Dotazník – Koniec-2'!L43</f>
        <v>0</v>
      </c>
      <c r="BP43" s="101">
        <f>'Dotazník – Koniec-2'!M43</f>
        <v>0</v>
      </c>
      <c r="BQ43" s="101">
        <f>'Dotazník – Koniec-2'!N43</f>
        <v>0</v>
      </c>
      <c r="BR43" s="101">
        <f>'Dotazník – Koniec-2'!O43</f>
        <v>0</v>
      </c>
      <c r="BS43" s="101">
        <f>'Dotazník – Koniec-2'!P43</f>
        <v>0</v>
      </c>
      <c r="BZ43" s="102" t="str">
        <f t="shared" si="4"/>
        <v/>
      </c>
      <c r="CA43" s="102" t="str">
        <f t="shared" si="5"/>
        <v/>
      </c>
      <c r="CB43" s="103" t="str">
        <f t="shared" si="6"/>
        <v/>
      </c>
      <c r="CC43" s="104" t="str">
        <f t="shared" si="7"/>
        <v/>
      </c>
      <c r="CD43" s="102">
        <f t="shared" si="0"/>
        <v>0</v>
      </c>
      <c r="CE43" s="102">
        <f t="shared" si="1"/>
        <v>0</v>
      </c>
      <c r="CF43" s="102">
        <f t="shared" si="2"/>
        <v>0</v>
      </c>
      <c r="CG43" s="104">
        <f t="shared" si="3"/>
        <v>0</v>
      </c>
      <c r="CH43" s="102" t="str">
        <f t="shared" si="8"/>
        <v/>
      </c>
      <c r="CI43" s="102" t="str">
        <f t="shared" si="8"/>
        <v/>
      </c>
      <c r="CJ43" s="102" t="str">
        <f t="shared" si="8"/>
        <v/>
      </c>
      <c r="CK43" s="104" t="str">
        <f t="shared" si="8"/>
        <v/>
      </c>
      <c r="CL43" s="103" t="str">
        <f t="shared" si="9"/>
        <v/>
      </c>
      <c r="CM43" s="103" t="str">
        <f t="shared" si="9"/>
        <v/>
      </c>
      <c r="CN43" s="103" t="str">
        <f t="shared" si="9"/>
        <v/>
      </c>
      <c r="CO43" s="105" t="str">
        <f t="shared" si="9"/>
        <v/>
      </c>
      <c r="CP43" s="102" t="str">
        <f t="shared" si="10"/>
        <v/>
      </c>
      <c r="CQ43" s="102" t="str">
        <f t="shared" si="10"/>
        <v/>
      </c>
      <c r="CR43" s="102" t="str">
        <f t="shared" si="10"/>
        <v/>
      </c>
      <c r="CS43" s="104" t="str">
        <f t="shared" si="10"/>
        <v/>
      </c>
      <c r="CU43" s="37"/>
    </row>
    <row r="44" spans="1:220" x14ac:dyDescent="0.3">
      <c r="A44" s="5">
        <v>31</v>
      </c>
      <c r="B44" s="83"/>
      <c r="C44" s="84"/>
      <c r="D44" s="84"/>
      <c r="E44" s="84"/>
      <c r="F44" s="85"/>
      <c r="G44" s="83"/>
      <c r="H44" s="84"/>
      <c r="I44" s="84"/>
      <c r="J44" s="84"/>
      <c r="K44" s="84"/>
      <c r="L44" s="84"/>
      <c r="M44" s="85"/>
      <c r="N44" s="83"/>
      <c r="O44" s="84"/>
      <c r="P44" s="85"/>
      <c r="BE44" s="101">
        <f>'Dotazník – Koniec-2'!B44</f>
        <v>0</v>
      </c>
      <c r="BF44" s="101">
        <f>'Dotazník – Koniec-2'!C44</f>
        <v>0</v>
      </c>
      <c r="BG44" s="101">
        <f>'Dotazník – Koniec-2'!D44</f>
        <v>0</v>
      </c>
      <c r="BH44" s="101">
        <f>'Dotazník – Koniec-2'!E44</f>
        <v>0</v>
      </c>
      <c r="BI44" s="101">
        <f>'Dotazník – Koniec-2'!F44</f>
        <v>0</v>
      </c>
      <c r="BJ44" s="101">
        <f>'Dotazník – Koniec-2'!G44</f>
        <v>0</v>
      </c>
      <c r="BK44" s="101">
        <f>'Dotazník – Koniec-2'!H44</f>
        <v>0</v>
      </c>
      <c r="BL44" s="101">
        <f>'Dotazník – Koniec-2'!I44</f>
        <v>0</v>
      </c>
      <c r="BM44" s="101">
        <f>'Dotazník – Koniec-2'!J44</f>
        <v>0</v>
      </c>
      <c r="BN44" s="101">
        <f>'Dotazník – Koniec-2'!K44</f>
        <v>0</v>
      </c>
      <c r="BO44" s="101">
        <f>'Dotazník – Koniec-2'!L44</f>
        <v>0</v>
      </c>
      <c r="BP44" s="101">
        <f>'Dotazník – Koniec-2'!M44</f>
        <v>0</v>
      </c>
      <c r="BQ44" s="101">
        <f>'Dotazník – Koniec-2'!N44</f>
        <v>0</v>
      </c>
      <c r="BR44" s="101">
        <f>'Dotazník – Koniec-2'!O44</f>
        <v>0</v>
      </c>
      <c r="BS44" s="101">
        <f>'Dotazník – Koniec-2'!P44</f>
        <v>0</v>
      </c>
      <c r="BZ44" s="102" t="str">
        <f t="shared" si="4"/>
        <v/>
      </c>
      <c r="CA44" s="102" t="str">
        <f t="shared" si="5"/>
        <v/>
      </c>
      <c r="CB44" s="103" t="str">
        <f t="shared" si="6"/>
        <v/>
      </c>
      <c r="CC44" s="104" t="str">
        <f t="shared" si="7"/>
        <v/>
      </c>
      <c r="CD44" s="102">
        <f t="shared" si="0"/>
        <v>0</v>
      </c>
      <c r="CE44" s="102">
        <f t="shared" si="1"/>
        <v>0</v>
      </c>
      <c r="CF44" s="102">
        <f t="shared" si="2"/>
        <v>0</v>
      </c>
      <c r="CG44" s="104">
        <f t="shared" si="3"/>
        <v>0</v>
      </c>
      <c r="CH44" s="102" t="str">
        <f t="shared" si="8"/>
        <v/>
      </c>
      <c r="CI44" s="102" t="str">
        <f t="shared" si="8"/>
        <v/>
      </c>
      <c r="CJ44" s="102" t="str">
        <f t="shared" si="8"/>
        <v/>
      </c>
      <c r="CK44" s="104" t="str">
        <f t="shared" si="8"/>
        <v/>
      </c>
      <c r="CL44" s="103" t="str">
        <f t="shared" si="9"/>
        <v/>
      </c>
      <c r="CM44" s="103" t="str">
        <f t="shared" si="9"/>
        <v/>
      </c>
      <c r="CN44" s="103" t="str">
        <f t="shared" si="9"/>
        <v/>
      </c>
      <c r="CO44" s="105" t="str">
        <f t="shared" si="9"/>
        <v/>
      </c>
      <c r="CP44" s="102" t="str">
        <f t="shared" si="10"/>
        <v/>
      </c>
      <c r="CQ44" s="102" t="str">
        <f t="shared" si="10"/>
        <v/>
      </c>
      <c r="CR44" s="102" t="str">
        <f t="shared" si="10"/>
        <v/>
      </c>
      <c r="CS44" s="104" t="str">
        <f t="shared" si="10"/>
        <v/>
      </c>
      <c r="CU44" s="37"/>
    </row>
    <row r="45" spans="1:220" x14ac:dyDescent="0.3">
      <c r="A45" s="6">
        <v>32</v>
      </c>
      <c r="B45" s="83"/>
      <c r="C45" s="84"/>
      <c r="D45" s="84"/>
      <c r="E45" s="84"/>
      <c r="F45" s="85"/>
      <c r="G45" s="83"/>
      <c r="H45" s="84"/>
      <c r="I45" s="84"/>
      <c r="J45" s="84"/>
      <c r="K45" s="84"/>
      <c r="L45" s="84"/>
      <c r="M45" s="85"/>
      <c r="N45" s="83"/>
      <c r="O45" s="84"/>
      <c r="P45" s="85"/>
      <c r="BE45" s="101">
        <f>'Dotazník – Koniec-2'!B45</f>
        <v>0</v>
      </c>
      <c r="BF45" s="101">
        <f>'Dotazník – Koniec-2'!C45</f>
        <v>0</v>
      </c>
      <c r="BG45" s="101">
        <f>'Dotazník – Koniec-2'!D45</f>
        <v>0</v>
      </c>
      <c r="BH45" s="101">
        <f>'Dotazník – Koniec-2'!E45</f>
        <v>0</v>
      </c>
      <c r="BI45" s="101">
        <f>'Dotazník – Koniec-2'!F45</f>
        <v>0</v>
      </c>
      <c r="BJ45" s="101">
        <f>'Dotazník – Koniec-2'!G45</f>
        <v>0</v>
      </c>
      <c r="BK45" s="101">
        <f>'Dotazník – Koniec-2'!H45</f>
        <v>0</v>
      </c>
      <c r="BL45" s="101">
        <f>'Dotazník – Koniec-2'!I45</f>
        <v>0</v>
      </c>
      <c r="BM45" s="101">
        <f>'Dotazník – Koniec-2'!J45</f>
        <v>0</v>
      </c>
      <c r="BN45" s="101">
        <f>'Dotazník – Koniec-2'!K45</f>
        <v>0</v>
      </c>
      <c r="BO45" s="101">
        <f>'Dotazník – Koniec-2'!L45</f>
        <v>0</v>
      </c>
      <c r="BP45" s="101">
        <f>'Dotazník – Koniec-2'!M45</f>
        <v>0</v>
      </c>
      <c r="BQ45" s="101">
        <f>'Dotazník – Koniec-2'!N45</f>
        <v>0</v>
      </c>
      <c r="BR45" s="101">
        <f>'Dotazník – Koniec-2'!O45</f>
        <v>0</v>
      </c>
      <c r="BS45" s="101">
        <f>'Dotazník – Koniec-2'!P45</f>
        <v>0</v>
      </c>
      <c r="BZ45" s="102" t="str">
        <f t="shared" si="4"/>
        <v/>
      </c>
      <c r="CA45" s="102" t="str">
        <f t="shared" si="5"/>
        <v/>
      </c>
      <c r="CB45" s="103" t="str">
        <f t="shared" si="6"/>
        <v/>
      </c>
      <c r="CC45" s="104" t="str">
        <f t="shared" si="7"/>
        <v/>
      </c>
      <c r="CD45" s="102">
        <f t="shared" si="0"/>
        <v>0</v>
      </c>
      <c r="CE45" s="102">
        <f t="shared" si="1"/>
        <v>0</v>
      </c>
      <c r="CF45" s="102">
        <f t="shared" si="2"/>
        <v>0</v>
      </c>
      <c r="CG45" s="104">
        <f t="shared" si="3"/>
        <v>0</v>
      </c>
      <c r="CH45" s="102" t="str">
        <f t="shared" si="8"/>
        <v/>
      </c>
      <c r="CI45" s="102" t="str">
        <f t="shared" si="8"/>
        <v/>
      </c>
      <c r="CJ45" s="102" t="str">
        <f t="shared" si="8"/>
        <v/>
      </c>
      <c r="CK45" s="104" t="str">
        <f t="shared" si="8"/>
        <v/>
      </c>
      <c r="CL45" s="103" t="str">
        <f t="shared" si="9"/>
        <v/>
      </c>
      <c r="CM45" s="103" t="str">
        <f t="shared" si="9"/>
        <v/>
      </c>
      <c r="CN45" s="103" t="str">
        <f t="shared" si="9"/>
        <v/>
      </c>
      <c r="CO45" s="105" t="str">
        <f t="shared" si="9"/>
        <v/>
      </c>
      <c r="CP45" s="102" t="str">
        <f t="shared" si="10"/>
        <v/>
      </c>
      <c r="CQ45" s="102" t="str">
        <f t="shared" si="10"/>
        <v/>
      </c>
      <c r="CR45" s="102" t="str">
        <f t="shared" si="10"/>
        <v/>
      </c>
      <c r="CS45" s="104" t="str">
        <f t="shared" si="10"/>
        <v/>
      </c>
      <c r="CU45" s="37"/>
    </row>
    <row r="46" spans="1:220" x14ac:dyDescent="0.3">
      <c r="A46" s="5">
        <v>33</v>
      </c>
      <c r="B46" s="83"/>
      <c r="C46" s="84"/>
      <c r="D46" s="84"/>
      <c r="E46" s="84"/>
      <c r="F46" s="85"/>
      <c r="G46" s="83"/>
      <c r="H46" s="84"/>
      <c r="I46" s="84"/>
      <c r="J46" s="84"/>
      <c r="K46" s="84"/>
      <c r="L46" s="84"/>
      <c r="M46" s="85"/>
      <c r="N46" s="83"/>
      <c r="O46" s="84"/>
      <c r="P46" s="85"/>
      <c r="BE46" s="101">
        <f>'Dotazník – Koniec-2'!B46</f>
        <v>0</v>
      </c>
      <c r="BF46" s="101">
        <f>'Dotazník – Koniec-2'!C46</f>
        <v>0</v>
      </c>
      <c r="BG46" s="101">
        <f>'Dotazník – Koniec-2'!D46</f>
        <v>0</v>
      </c>
      <c r="BH46" s="101">
        <f>'Dotazník – Koniec-2'!E46</f>
        <v>0</v>
      </c>
      <c r="BI46" s="101">
        <f>'Dotazník – Koniec-2'!F46</f>
        <v>0</v>
      </c>
      <c r="BJ46" s="101">
        <f>'Dotazník – Koniec-2'!G46</f>
        <v>0</v>
      </c>
      <c r="BK46" s="101">
        <f>'Dotazník – Koniec-2'!H46</f>
        <v>0</v>
      </c>
      <c r="BL46" s="101">
        <f>'Dotazník – Koniec-2'!I46</f>
        <v>0</v>
      </c>
      <c r="BM46" s="101">
        <f>'Dotazník – Koniec-2'!J46</f>
        <v>0</v>
      </c>
      <c r="BN46" s="101">
        <f>'Dotazník – Koniec-2'!K46</f>
        <v>0</v>
      </c>
      <c r="BO46" s="101">
        <f>'Dotazník – Koniec-2'!L46</f>
        <v>0</v>
      </c>
      <c r="BP46" s="101">
        <f>'Dotazník – Koniec-2'!M46</f>
        <v>0</v>
      </c>
      <c r="BQ46" s="101">
        <f>'Dotazník – Koniec-2'!N46</f>
        <v>0</v>
      </c>
      <c r="BR46" s="101">
        <f>'Dotazník – Koniec-2'!O46</f>
        <v>0</v>
      </c>
      <c r="BS46" s="101">
        <f>'Dotazník – Koniec-2'!P46</f>
        <v>0</v>
      </c>
      <c r="BZ46" s="102" t="str">
        <f t="shared" si="4"/>
        <v/>
      </c>
      <c r="CA46" s="102" t="str">
        <f t="shared" si="5"/>
        <v/>
      </c>
      <c r="CB46" s="103" t="str">
        <f t="shared" si="6"/>
        <v/>
      </c>
      <c r="CC46" s="104" t="str">
        <f t="shared" si="7"/>
        <v/>
      </c>
      <c r="CD46" s="102">
        <f t="shared" si="0"/>
        <v>0</v>
      </c>
      <c r="CE46" s="102">
        <f t="shared" si="1"/>
        <v>0</v>
      </c>
      <c r="CF46" s="102">
        <f t="shared" si="2"/>
        <v>0</v>
      </c>
      <c r="CG46" s="104">
        <f t="shared" si="3"/>
        <v>0</v>
      </c>
      <c r="CH46" s="102" t="str">
        <f t="shared" si="8"/>
        <v/>
      </c>
      <c r="CI46" s="102" t="str">
        <f t="shared" si="8"/>
        <v/>
      </c>
      <c r="CJ46" s="102" t="str">
        <f t="shared" si="8"/>
        <v/>
      </c>
      <c r="CK46" s="104" t="str">
        <f t="shared" si="8"/>
        <v/>
      </c>
      <c r="CL46" s="103" t="str">
        <f t="shared" si="9"/>
        <v/>
      </c>
      <c r="CM46" s="103" t="str">
        <f t="shared" si="9"/>
        <v/>
      </c>
      <c r="CN46" s="103" t="str">
        <f t="shared" si="9"/>
        <v/>
      </c>
      <c r="CO46" s="105" t="str">
        <f t="shared" si="9"/>
        <v/>
      </c>
      <c r="CP46" s="102" t="str">
        <f t="shared" si="10"/>
        <v/>
      </c>
      <c r="CQ46" s="102" t="str">
        <f t="shared" si="10"/>
        <v/>
      </c>
      <c r="CR46" s="102" t="str">
        <f t="shared" si="10"/>
        <v/>
      </c>
      <c r="CS46" s="104" t="str">
        <f t="shared" si="10"/>
        <v/>
      </c>
      <c r="CU46" s="37"/>
    </row>
    <row r="47" spans="1:220" x14ac:dyDescent="0.3">
      <c r="A47" s="5">
        <v>34</v>
      </c>
      <c r="B47" s="83"/>
      <c r="C47" s="84"/>
      <c r="D47" s="84"/>
      <c r="E47" s="84"/>
      <c r="F47" s="85"/>
      <c r="G47" s="83"/>
      <c r="H47" s="84"/>
      <c r="I47" s="84"/>
      <c r="J47" s="84"/>
      <c r="K47" s="84"/>
      <c r="L47" s="84"/>
      <c r="M47" s="85"/>
      <c r="N47" s="83"/>
      <c r="O47" s="84"/>
      <c r="P47" s="85"/>
      <c r="BE47" s="101">
        <f>'Dotazník – Koniec-2'!B47</f>
        <v>0</v>
      </c>
      <c r="BF47" s="101">
        <f>'Dotazník – Koniec-2'!C47</f>
        <v>0</v>
      </c>
      <c r="BG47" s="101">
        <f>'Dotazník – Koniec-2'!D47</f>
        <v>0</v>
      </c>
      <c r="BH47" s="101">
        <f>'Dotazník – Koniec-2'!E47</f>
        <v>0</v>
      </c>
      <c r="BI47" s="101">
        <f>'Dotazník – Koniec-2'!F47</f>
        <v>0</v>
      </c>
      <c r="BJ47" s="101">
        <f>'Dotazník – Koniec-2'!G47</f>
        <v>0</v>
      </c>
      <c r="BK47" s="101">
        <f>'Dotazník – Koniec-2'!H47</f>
        <v>0</v>
      </c>
      <c r="BL47" s="101">
        <f>'Dotazník – Koniec-2'!I47</f>
        <v>0</v>
      </c>
      <c r="BM47" s="101">
        <f>'Dotazník – Koniec-2'!J47</f>
        <v>0</v>
      </c>
      <c r="BN47" s="101">
        <f>'Dotazník – Koniec-2'!K47</f>
        <v>0</v>
      </c>
      <c r="BO47" s="101">
        <f>'Dotazník – Koniec-2'!L47</f>
        <v>0</v>
      </c>
      <c r="BP47" s="101">
        <f>'Dotazník – Koniec-2'!M47</f>
        <v>0</v>
      </c>
      <c r="BQ47" s="101">
        <f>'Dotazník – Koniec-2'!N47</f>
        <v>0</v>
      </c>
      <c r="BR47" s="101">
        <f>'Dotazník – Koniec-2'!O47</f>
        <v>0</v>
      </c>
      <c r="BS47" s="101">
        <f>'Dotazník – Koniec-2'!P47</f>
        <v>0</v>
      </c>
      <c r="BZ47" s="102" t="str">
        <f t="shared" si="4"/>
        <v/>
      </c>
      <c r="CA47" s="102" t="str">
        <f t="shared" si="5"/>
        <v/>
      </c>
      <c r="CB47" s="103" t="str">
        <f t="shared" si="6"/>
        <v/>
      </c>
      <c r="CC47" s="104" t="str">
        <f t="shared" si="7"/>
        <v/>
      </c>
      <c r="CD47" s="102">
        <f t="shared" si="0"/>
        <v>0</v>
      </c>
      <c r="CE47" s="102">
        <f t="shared" si="1"/>
        <v>0</v>
      </c>
      <c r="CF47" s="102">
        <f t="shared" si="2"/>
        <v>0</v>
      </c>
      <c r="CG47" s="104">
        <f t="shared" si="3"/>
        <v>0</v>
      </c>
      <c r="CH47" s="102" t="str">
        <f t="shared" si="8"/>
        <v/>
      </c>
      <c r="CI47" s="102" t="str">
        <f t="shared" si="8"/>
        <v/>
      </c>
      <c r="CJ47" s="102" t="str">
        <f t="shared" si="8"/>
        <v/>
      </c>
      <c r="CK47" s="104" t="str">
        <f t="shared" si="8"/>
        <v/>
      </c>
      <c r="CL47" s="103" t="str">
        <f t="shared" si="9"/>
        <v/>
      </c>
      <c r="CM47" s="103" t="str">
        <f t="shared" si="9"/>
        <v/>
      </c>
      <c r="CN47" s="103" t="str">
        <f t="shared" si="9"/>
        <v/>
      </c>
      <c r="CO47" s="105" t="str">
        <f t="shared" si="9"/>
        <v/>
      </c>
      <c r="CP47" s="102" t="str">
        <f t="shared" si="10"/>
        <v/>
      </c>
      <c r="CQ47" s="102" t="str">
        <f t="shared" si="10"/>
        <v/>
      </c>
      <c r="CR47" s="102" t="str">
        <f t="shared" si="10"/>
        <v/>
      </c>
      <c r="CS47" s="104" t="str">
        <f t="shared" si="10"/>
        <v/>
      </c>
      <c r="CU47" s="37"/>
    </row>
    <row r="48" spans="1:220" x14ac:dyDescent="0.3">
      <c r="A48" s="6">
        <v>35</v>
      </c>
      <c r="B48" s="83"/>
      <c r="C48" s="84"/>
      <c r="D48" s="84"/>
      <c r="E48" s="84"/>
      <c r="F48" s="85"/>
      <c r="G48" s="83"/>
      <c r="H48" s="84"/>
      <c r="I48" s="84"/>
      <c r="J48" s="84"/>
      <c r="K48" s="84"/>
      <c r="L48" s="84"/>
      <c r="M48" s="85"/>
      <c r="N48" s="83"/>
      <c r="O48" s="84"/>
      <c r="P48" s="85"/>
      <c r="BE48" s="101">
        <f>'Dotazník – Koniec-2'!B48</f>
        <v>0</v>
      </c>
      <c r="BF48" s="101">
        <f>'Dotazník – Koniec-2'!C48</f>
        <v>0</v>
      </c>
      <c r="BG48" s="101">
        <f>'Dotazník – Koniec-2'!D48</f>
        <v>0</v>
      </c>
      <c r="BH48" s="101">
        <f>'Dotazník – Koniec-2'!E48</f>
        <v>0</v>
      </c>
      <c r="BI48" s="101">
        <f>'Dotazník – Koniec-2'!F48</f>
        <v>0</v>
      </c>
      <c r="BJ48" s="101">
        <f>'Dotazník – Koniec-2'!G48</f>
        <v>0</v>
      </c>
      <c r="BK48" s="101">
        <f>'Dotazník – Koniec-2'!H48</f>
        <v>0</v>
      </c>
      <c r="BL48" s="101">
        <f>'Dotazník – Koniec-2'!I48</f>
        <v>0</v>
      </c>
      <c r="BM48" s="101">
        <f>'Dotazník – Koniec-2'!J48</f>
        <v>0</v>
      </c>
      <c r="BN48" s="101">
        <f>'Dotazník – Koniec-2'!K48</f>
        <v>0</v>
      </c>
      <c r="BO48" s="101">
        <f>'Dotazník – Koniec-2'!L48</f>
        <v>0</v>
      </c>
      <c r="BP48" s="101">
        <f>'Dotazník – Koniec-2'!M48</f>
        <v>0</v>
      </c>
      <c r="BQ48" s="101">
        <f>'Dotazník – Koniec-2'!N48</f>
        <v>0</v>
      </c>
      <c r="BR48" s="101">
        <f>'Dotazník – Koniec-2'!O48</f>
        <v>0</v>
      </c>
      <c r="BS48" s="101">
        <f>'Dotazník – Koniec-2'!P48</f>
        <v>0</v>
      </c>
      <c r="BZ48" s="102" t="str">
        <f t="shared" si="4"/>
        <v/>
      </c>
      <c r="CA48" s="102" t="str">
        <f t="shared" si="5"/>
        <v/>
      </c>
      <c r="CB48" s="103" t="str">
        <f t="shared" si="6"/>
        <v/>
      </c>
      <c r="CC48" s="104" t="str">
        <f t="shared" si="7"/>
        <v/>
      </c>
      <c r="CD48" s="102">
        <f t="shared" si="0"/>
        <v>0</v>
      </c>
      <c r="CE48" s="102">
        <f t="shared" si="1"/>
        <v>0</v>
      </c>
      <c r="CF48" s="102">
        <f t="shared" si="2"/>
        <v>0</v>
      </c>
      <c r="CG48" s="104">
        <f t="shared" si="3"/>
        <v>0</v>
      </c>
      <c r="CH48" s="102" t="str">
        <f t="shared" si="8"/>
        <v/>
      </c>
      <c r="CI48" s="102" t="str">
        <f t="shared" si="8"/>
        <v/>
      </c>
      <c r="CJ48" s="102" t="str">
        <f t="shared" si="8"/>
        <v/>
      </c>
      <c r="CK48" s="104" t="str">
        <f t="shared" si="8"/>
        <v/>
      </c>
      <c r="CL48" s="103" t="str">
        <f t="shared" si="9"/>
        <v/>
      </c>
      <c r="CM48" s="103" t="str">
        <f t="shared" si="9"/>
        <v/>
      </c>
      <c r="CN48" s="103" t="str">
        <f t="shared" si="9"/>
        <v/>
      </c>
      <c r="CO48" s="105" t="str">
        <f t="shared" si="9"/>
        <v/>
      </c>
      <c r="CP48" s="102" t="str">
        <f t="shared" si="10"/>
        <v/>
      </c>
      <c r="CQ48" s="102" t="str">
        <f t="shared" si="10"/>
        <v/>
      </c>
      <c r="CR48" s="102" t="str">
        <f t="shared" si="10"/>
        <v/>
      </c>
      <c r="CS48" s="104" t="str">
        <f t="shared" si="10"/>
        <v/>
      </c>
      <c r="CU48" s="37"/>
    </row>
    <row r="49" spans="1:220" x14ac:dyDescent="0.3">
      <c r="A49" s="5">
        <v>36</v>
      </c>
      <c r="B49" s="83"/>
      <c r="C49" s="84"/>
      <c r="D49" s="84"/>
      <c r="E49" s="84"/>
      <c r="F49" s="85"/>
      <c r="G49" s="83"/>
      <c r="H49" s="84"/>
      <c r="I49" s="84"/>
      <c r="J49" s="84"/>
      <c r="K49" s="84"/>
      <c r="L49" s="84"/>
      <c r="M49" s="85"/>
      <c r="N49" s="83"/>
      <c r="O49" s="84"/>
      <c r="P49" s="85"/>
      <c r="BE49" s="101">
        <f>'Dotazník – Koniec-2'!B49</f>
        <v>0</v>
      </c>
      <c r="BF49" s="101">
        <f>'Dotazník – Koniec-2'!C49</f>
        <v>0</v>
      </c>
      <c r="BG49" s="101">
        <f>'Dotazník – Koniec-2'!D49</f>
        <v>0</v>
      </c>
      <c r="BH49" s="101">
        <f>'Dotazník – Koniec-2'!E49</f>
        <v>0</v>
      </c>
      <c r="BI49" s="101">
        <f>'Dotazník – Koniec-2'!F49</f>
        <v>0</v>
      </c>
      <c r="BJ49" s="101">
        <f>'Dotazník – Koniec-2'!G49</f>
        <v>0</v>
      </c>
      <c r="BK49" s="101">
        <f>'Dotazník – Koniec-2'!H49</f>
        <v>0</v>
      </c>
      <c r="BL49" s="101">
        <f>'Dotazník – Koniec-2'!I49</f>
        <v>0</v>
      </c>
      <c r="BM49" s="101">
        <f>'Dotazník – Koniec-2'!J49</f>
        <v>0</v>
      </c>
      <c r="BN49" s="101">
        <f>'Dotazník – Koniec-2'!K49</f>
        <v>0</v>
      </c>
      <c r="BO49" s="101">
        <f>'Dotazník – Koniec-2'!L49</f>
        <v>0</v>
      </c>
      <c r="BP49" s="101">
        <f>'Dotazník – Koniec-2'!M49</f>
        <v>0</v>
      </c>
      <c r="BQ49" s="101">
        <f>'Dotazník – Koniec-2'!N49</f>
        <v>0</v>
      </c>
      <c r="BR49" s="101">
        <f>'Dotazník – Koniec-2'!O49</f>
        <v>0</v>
      </c>
      <c r="BS49" s="101">
        <f>'Dotazník – Koniec-2'!P49</f>
        <v>0</v>
      </c>
      <c r="BZ49" s="102" t="str">
        <f t="shared" si="4"/>
        <v/>
      </c>
      <c r="CA49" s="102" t="str">
        <f t="shared" si="5"/>
        <v/>
      </c>
      <c r="CB49" s="103" t="str">
        <f t="shared" si="6"/>
        <v/>
      </c>
      <c r="CC49" s="104" t="str">
        <f t="shared" si="7"/>
        <v/>
      </c>
      <c r="CD49" s="102">
        <f t="shared" si="0"/>
        <v>0</v>
      </c>
      <c r="CE49" s="102">
        <f t="shared" si="1"/>
        <v>0</v>
      </c>
      <c r="CF49" s="102">
        <f t="shared" si="2"/>
        <v>0</v>
      </c>
      <c r="CG49" s="104">
        <f t="shared" si="3"/>
        <v>0</v>
      </c>
      <c r="CH49" s="102" t="str">
        <f t="shared" si="8"/>
        <v/>
      </c>
      <c r="CI49" s="102" t="str">
        <f t="shared" si="8"/>
        <v/>
      </c>
      <c r="CJ49" s="102" t="str">
        <f t="shared" si="8"/>
        <v/>
      </c>
      <c r="CK49" s="104" t="str">
        <f t="shared" si="8"/>
        <v/>
      </c>
      <c r="CL49" s="103" t="str">
        <f t="shared" si="9"/>
        <v/>
      </c>
      <c r="CM49" s="103" t="str">
        <f t="shared" si="9"/>
        <v/>
      </c>
      <c r="CN49" s="103" t="str">
        <f t="shared" si="9"/>
        <v/>
      </c>
      <c r="CO49" s="105" t="str">
        <f t="shared" si="9"/>
        <v/>
      </c>
      <c r="CP49" s="102" t="str">
        <f t="shared" si="10"/>
        <v/>
      </c>
      <c r="CQ49" s="102" t="str">
        <f t="shared" si="10"/>
        <v/>
      </c>
      <c r="CR49" s="102" t="str">
        <f t="shared" si="10"/>
        <v/>
      </c>
      <c r="CS49" s="104" t="str">
        <f t="shared" si="10"/>
        <v/>
      </c>
      <c r="CU49" s="37"/>
    </row>
    <row r="50" spans="1:220" x14ac:dyDescent="0.3">
      <c r="A50" s="5">
        <v>37</v>
      </c>
      <c r="B50" s="83"/>
      <c r="C50" s="84"/>
      <c r="D50" s="84"/>
      <c r="E50" s="84"/>
      <c r="F50" s="85"/>
      <c r="G50" s="83"/>
      <c r="H50" s="84"/>
      <c r="I50" s="84"/>
      <c r="J50" s="84"/>
      <c r="K50" s="84"/>
      <c r="L50" s="84"/>
      <c r="M50" s="85"/>
      <c r="N50" s="83"/>
      <c r="O50" s="84"/>
      <c r="P50" s="85"/>
      <c r="BE50" s="101">
        <f>'Dotazník – Koniec-2'!B50</f>
        <v>0</v>
      </c>
      <c r="BF50" s="101">
        <f>'Dotazník – Koniec-2'!C50</f>
        <v>0</v>
      </c>
      <c r="BG50" s="101">
        <f>'Dotazník – Koniec-2'!D50</f>
        <v>0</v>
      </c>
      <c r="BH50" s="101">
        <f>'Dotazník – Koniec-2'!E50</f>
        <v>0</v>
      </c>
      <c r="BI50" s="101">
        <f>'Dotazník – Koniec-2'!F50</f>
        <v>0</v>
      </c>
      <c r="BJ50" s="101">
        <f>'Dotazník – Koniec-2'!G50</f>
        <v>0</v>
      </c>
      <c r="BK50" s="101">
        <f>'Dotazník – Koniec-2'!H50</f>
        <v>0</v>
      </c>
      <c r="BL50" s="101">
        <f>'Dotazník – Koniec-2'!I50</f>
        <v>0</v>
      </c>
      <c r="BM50" s="101">
        <f>'Dotazník – Koniec-2'!J50</f>
        <v>0</v>
      </c>
      <c r="BN50" s="101">
        <f>'Dotazník – Koniec-2'!K50</f>
        <v>0</v>
      </c>
      <c r="BO50" s="101">
        <f>'Dotazník – Koniec-2'!L50</f>
        <v>0</v>
      </c>
      <c r="BP50" s="101">
        <f>'Dotazník – Koniec-2'!M50</f>
        <v>0</v>
      </c>
      <c r="BQ50" s="101">
        <f>'Dotazník – Koniec-2'!N50</f>
        <v>0</v>
      </c>
      <c r="BR50" s="101">
        <f>'Dotazník – Koniec-2'!O50</f>
        <v>0</v>
      </c>
      <c r="BS50" s="101">
        <f>'Dotazník – Koniec-2'!P50</f>
        <v>0</v>
      </c>
      <c r="BZ50" s="102" t="str">
        <f t="shared" si="4"/>
        <v/>
      </c>
      <c r="CA50" s="102" t="str">
        <f t="shared" si="5"/>
        <v/>
      </c>
      <c r="CB50" s="103" t="str">
        <f t="shared" si="6"/>
        <v/>
      </c>
      <c r="CC50" s="104" t="str">
        <f t="shared" si="7"/>
        <v/>
      </c>
      <c r="CD50" s="102">
        <f t="shared" si="0"/>
        <v>0</v>
      </c>
      <c r="CE50" s="102">
        <f t="shared" si="1"/>
        <v>0</v>
      </c>
      <c r="CF50" s="102">
        <f t="shared" si="2"/>
        <v>0</v>
      </c>
      <c r="CG50" s="104">
        <f t="shared" si="3"/>
        <v>0</v>
      </c>
      <c r="CH50" s="102" t="str">
        <f t="shared" si="8"/>
        <v/>
      </c>
      <c r="CI50" s="102" t="str">
        <f t="shared" si="8"/>
        <v/>
      </c>
      <c r="CJ50" s="102" t="str">
        <f t="shared" si="8"/>
        <v/>
      </c>
      <c r="CK50" s="104" t="str">
        <f t="shared" si="8"/>
        <v/>
      </c>
      <c r="CL50" s="103" t="str">
        <f t="shared" si="9"/>
        <v/>
      </c>
      <c r="CM50" s="103" t="str">
        <f t="shared" si="9"/>
        <v/>
      </c>
      <c r="CN50" s="103" t="str">
        <f t="shared" si="9"/>
        <v/>
      </c>
      <c r="CO50" s="105" t="str">
        <f t="shared" si="9"/>
        <v/>
      </c>
      <c r="CP50" s="102" t="str">
        <f t="shared" si="10"/>
        <v/>
      </c>
      <c r="CQ50" s="102" t="str">
        <f t="shared" si="10"/>
        <v/>
      </c>
      <c r="CR50" s="102" t="str">
        <f t="shared" si="10"/>
        <v/>
      </c>
      <c r="CS50" s="104" t="str">
        <f t="shared" si="10"/>
        <v/>
      </c>
      <c r="CU50" s="37"/>
    </row>
    <row r="51" spans="1:220" s="7" customFormat="1" x14ac:dyDescent="0.3">
      <c r="A51" s="6">
        <v>38</v>
      </c>
      <c r="B51" s="83"/>
      <c r="C51" s="84"/>
      <c r="D51" s="84"/>
      <c r="E51" s="84"/>
      <c r="F51" s="85"/>
      <c r="G51" s="83"/>
      <c r="H51" s="84"/>
      <c r="I51" s="84"/>
      <c r="J51" s="84"/>
      <c r="K51" s="84"/>
      <c r="L51" s="84"/>
      <c r="M51" s="85"/>
      <c r="N51" s="83"/>
      <c r="O51" s="84"/>
      <c r="P51" s="85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101">
        <f>'Dotazník – Koniec-2'!B51</f>
        <v>0</v>
      </c>
      <c r="BF51" s="101">
        <f>'Dotazník – Koniec-2'!C51</f>
        <v>0</v>
      </c>
      <c r="BG51" s="101">
        <f>'Dotazník – Koniec-2'!D51</f>
        <v>0</v>
      </c>
      <c r="BH51" s="101">
        <f>'Dotazník – Koniec-2'!E51</f>
        <v>0</v>
      </c>
      <c r="BI51" s="101">
        <f>'Dotazník – Koniec-2'!F51</f>
        <v>0</v>
      </c>
      <c r="BJ51" s="101">
        <f>'Dotazník – Koniec-2'!G51</f>
        <v>0</v>
      </c>
      <c r="BK51" s="101">
        <f>'Dotazník – Koniec-2'!H51</f>
        <v>0</v>
      </c>
      <c r="BL51" s="101">
        <f>'Dotazník – Koniec-2'!I51</f>
        <v>0</v>
      </c>
      <c r="BM51" s="101">
        <f>'Dotazník – Koniec-2'!J51</f>
        <v>0</v>
      </c>
      <c r="BN51" s="101">
        <f>'Dotazník – Koniec-2'!K51</f>
        <v>0</v>
      </c>
      <c r="BO51" s="101">
        <f>'Dotazník – Koniec-2'!L51</f>
        <v>0</v>
      </c>
      <c r="BP51" s="101">
        <f>'Dotazník – Koniec-2'!M51</f>
        <v>0</v>
      </c>
      <c r="BQ51" s="101">
        <f>'Dotazník – Koniec-2'!N51</f>
        <v>0</v>
      </c>
      <c r="BR51" s="101">
        <f>'Dotazník – Koniec-2'!O51</f>
        <v>0</v>
      </c>
      <c r="BS51" s="101">
        <f>'Dotazník – Koniec-2'!P51</f>
        <v>0</v>
      </c>
      <c r="BT51" s="37"/>
      <c r="BU51" s="37"/>
      <c r="BV51" s="37"/>
      <c r="BW51" s="37"/>
      <c r="BX51" s="37"/>
      <c r="BY51" s="37"/>
      <c r="BZ51" s="102" t="str">
        <f t="shared" si="4"/>
        <v/>
      </c>
      <c r="CA51" s="102" t="str">
        <f t="shared" si="5"/>
        <v/>
      </c>
      <c r="CB51" s="103" t="str">
        <f t="shared" si="6"/>
        <v/>
      </c>
      <c r="CC51" s="104" t="str">
        <f t="shared" si="7"/>
        <v/>
      </c>
      <c r="CD51" s="102">
        <f t="shared" si="0"/>
        <v>0</v>
      </c>
      <c r="CE51" s="102">
        <f t="shared" si="1"/>
        <v>0</v>
      </c>
      <c r="CF51" s="102">
        <f t="shared" si="2"/>
        <v>0</v>
      </c>
      <c r="CG51" s="104">
        <f t="shared" si="3"/>
        <v>0</v>
      </c>
      <c r="CH51" s="102" t="str">
        <f t="shared" si="8"/>
        <v/>
      </c>
      <c r="CI51" s="102" t="str">
        <f t="shared" si="8"/>
        <v/>
      </c>
      <c r="CJ51" s="102" t="str">
        <f t="shared" si="8"/>
        <v/>
      </c>
      <c r="CK51" s="104" t="str">
        <f t="shared" si="8"/>
        <v/>
      </c>
      <c r="CL51" s="103" t="str">
        <f t="shared" si="9"/>
        <v/>
      </c>
      <c r="CM51" s="103" t="str">
        <f t="shared" si="9"/>
        <v/>
      </c>
      <c r="CN51" s="103" t="str">
        <f t="shared" si="9"/>
        <v/>
      </c>
      <c r="CO51" s="105" t="str">
        <f t="shared" si="9"/>
        <v/>
      </c>
      <c r="CP51" s="102" t="str">
        <f t="shared" si="10"/>
        <v/>
      </c>
      <c r="CQ51" s="102" t="str">
        <f t="shared" si="10"/>
        <v/>
      </c>
      <c r="CR51" s="102" t="str">
        <f t="shared" si="10"/>
        <v/>
      </c>
      <c r="CS51" s="104" t="str">
        <f t="shared" si="10"/>
        <v/>
      </c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</row>
    <row r="52" spans="1:220" s="7" customFormat="1" x14ac:dyDescent="0.3">
      <c r="A52" s="5">
        <v>39</v>
      </c>
      <c r="B52" s="83"/>
      <c r="C52" s="84"/>
      <c r="D52" s="84"/>
      <c r="E52" s="84"/>
      <c r="F52" s="85"/>
      <c r="G52" s="83"/>
      <c r="H52" s="84"/>
      <c r="I52" s="84"/>
      <c r="J52" s="84"/>
      <c r="K52" s="84"/>
      <c r="L52" s="84"/>
      <c r="M52" s="85"/>
      <c r="N52" s="83"/>
      <c r="O52" s="84"/>
      <c r="P52" s="85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101">
        <f>'Dotazník – Koniec-2'!B52</f>
        <v>0</v>
      </c>
      <c r="BF52" s="101">
        <f>'Dotazník – Koniec-2'!C52</f>
        <v>0</v>
      </c>
      <c r="BG52" s="101">
        <f>'Dotazník – Koniec-2'!D52</f>
        <v>0</v>
      </c>
      <c r="BH52" s="101">
        <f>'Dotazník – Koniec-2'!E52</f>
        <v>0</v>
      </c>
      <c r="BI52" s="101">
        <f>'Dotazník – Koniec-2'!F52</f>
        <v>0</v>
      </c>
      <c r="BJ52" s="101">
        <f>'Dotazník – Koniec-2'!G52</f>
        <v>0</v>
      </c>
      <c r="BK52" s="101">
        <f>'Dotazník – Koniec-2'!H52</f>
        <v>0</v>
      </c>
      <c r="BL52" s="101">
        <f>'Dotazník – Koniec-2'!I52</f>
        <v>0</v>
      </c>
      <c r="BM52" s="101">
        <f>'Dotazník – Koniec-2'!J52</f>
        <v>0</v>
      </c>
      <c r="BN52" s="101">
        <f>'Dotazník – Koniec-2'!K52</f>
        <v>0</v>
      </c>
      <c r="BO52" s="101">
        <f>'Dotazník – Koniec-2'!L52</f>
        <v>0</v>
      </c>
      <c r="BP52" s="101">
        <f>'Dotazník – Koniec-2'!M52</f>
        <v>0</v>
      </c>
      <c r="BQ52" s="101">
        <f>'Dotazník – Koniec-2'!N52</f>
        <v>0</v>
      </c>
      <c r="BR52" s="101">
        <f>'Dotazník – Koniec-2'!O52</f>
        <v>0</v>
      </c>
      <c r="BS52" s="101">
        <f>'Dotazník – Koniec-2'!P52</f>
        <v>0</v>
      </c>
      <c r="BT52" s="37"/>
      <c r="BU52" s="37"/>
      <c r="BV52" s="37"/>
      <c r="BW52" s="37"/>
      <c r="BX52" s="37"/>
      <c r="BY52" s="37"/>
      <c r="BZ52" s="102" t="str">
        <f t="shared" si="4"/>
        <v/>
      </c>
      <c r="CA52" s="102" t="str">
        <f t="shared" si="5"/>
        <v/>
      </c>
      <c r="CB52" s="103" t="str">
        <f t="shared" si="6"/>
        <v/>
      </c>
      <c r="CC52" s="104" t="str">
        <f t="shared" si="7"/>
        <v/>
      </c>
      <c r="CD52" s="102">
        <f t="shared" si="0"/>
        <v>0</v>
      </c>
      <c r="CE52" s="102">
        <f t="shared" si="1"/>
        <v>0</v>
      </c>
      <c r="CF52" s="102">
        <f t="shared" si="2"/>
        <v>0</v>
      </c>
      <c r="CG52" s="104">
        <f t="shared" si="3"/>
        <v>0</v>
      </c>
      <c r="CH52" s="102" t="str">
        <f t="shared" si="8"/>
        <v/>
      </c>
      <c r="CI52" s="102" t="str">
        <f t="shared" si="8"/>
        <v/>
      </c>
      <c r="CJ52" s="102" t="str">
        <f t="shared" si="8"/>
        <v/>
      </c>
      <c r="CK52" s="104" t="str">
        <f t="shared" si="8"/>
        <v/>
      </c>
      <c r="CL52" s="103" t="str">
        <f t="shared" si="9"/>
        <v/>
      </c>
      <c r="CM52" s="103" t="str">
        <f t="shared" si="9"/>
        <v/>
      </c>
      <c r="CN52" s="103" t="str">
        <f t="shared" si="9"/>
        <v/>
      </c>
      <c r="CO52" s="105" t="str">
        <f t="shared" si="9"/>
        <v/>
      </c>
      <c r="CP52" s="102" t="str">
        <f t="shared" si="10"/>
        <v/>
      </c>
      <c r="CQ52" s="102" t="str">
        <f t="shared" si="10"/>
        <v/>
      </c>
      <c r="CR52" s="102" t="str">
        <f t="shared" si="10"/>
        <v/>
      </c>
      <c r="CS52" s="104" t="str">
        <f t="shared" si="10"/>
        <v/>
      </c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</row>
    <row r="53" spans="1:220" x14ac:dyDescent="0.3">
      <c r="A53" s="5">
        <v>40</v>
      </c>
      <c r="B53" s="83"/>
      <c r="C53" s="84"/>
      <c r="D53" s="84"/>
      <c r="E53" s="84"/>
      <c r="F53" s="85"/>
      <c r="G53" s="83"/>
      <c r="H53" s="84"/>
      <c r="I53" s="84"/>
      <c r="J53" s="84"/>
      <c r="K53" s="84"/>
      <c r="L53" s="84"/>
      <c r="M53" s="85"/>
      <c r="N53" s="83"/>
      <c r="O53" s="84"/>
      <c r="P53" s="85"/>
      <c r="BE53" s="101">
        <f>'Dotazník – Koniec-2'!B53</f>
        <v>0</v>
      </c>
      <c r="BF53" s="101">
        <f>'Dotazník – Koniec-2'!C53</f>
        <v>0</v>
      </c>
      <c r="BG53" s="101">
        <f>'Dotazník – Koniec-2'!D53</f>
        <v>0</v>
      </c>
      <c r="BH53" s="101">
        <f>'Dotazník – Koniec-2'!E53</f>
        <v>0</v>
      </c>
      <c r="BI53" s="101">
        <f>'Dotazník – Koniec-2'!F53</f>
        <v>0</v>
      </c>
      <c r="BJ53" s="101">
        <f>'Dotazník – Koniec-2'!G53</f>
        <v>0</v>
      </c>
      <c r="BK53" s="101">
        <f>'Dotazník – Koniec-2'!H53</f>
        <v>0</v>
      </c>
      <c r="BL53" s="101">
        <f>'Dotazník – Koniec-2'!I53</f>
        <v>0</v>
      </c>
      <c r="BM53" s="101">
        <f>'Dotazník – Koniec-2'!J53</f>
        <v>0</v>
      </c>
      <c r="BN53" s="101">
        <f>'Dotazník – Koniec-2'!K53</f>
        <v>0</v>
      </c>
      <c r="BO53" s="101">
        <f>'Dotazník – Koniec-2'!L53</f>
        <v>0</v>
      </c>
      <c r="BP53" s="101">
        <f>'Dotazník – Koniec-2'!M53</f>
        <v>0</v>
      </c>
      <c r="BQ53" s="101">
        <f>'Dotazník – Koniec-2'!N53</f>
        <v>0</v>
      </c>
      <c r="BR53" s="101">
        <f>'Dotazník – Koniec-2'!O53</f>
        <v>0</v>
      </c>
      <c r="BS53" s="101">
        <f>'Dotazník – Koniec-2'!P53</f>
        <v>0</v>
      </c>
      <c r="BZ53" s="102" t="str">
        <f t="shared" si="4"/>
        <v/>
      </c>
      <c r="CA53" s="102" t="str">
        <f t="shared" si="5"/>
        <v/>
      </c>
      <c r="CB53" s="103" t="str">
        <f t="shared" si="6"/>
        <v/>
      </c>
      <c r="CC53" s="104" t="str">
        <f t="shared" si="7"/>
        <v/>
      </c>
      <c r="CD53" s="102">
        <f t="shared" si="0"/>
        <v>0</v>
      </c>
      <c r="CE53" s="102">
        <f t="shared" si="1"/>
        <v>0</v>
      </c>
      <c r="CF53" s="102">
        <f t="shared" si="2"/>
        <v>0</v>
      </c>
      <c r="CG53" s="104">
        <f t="shared" si="3"/>
        <v>0</v>
      </c>
      <c r="CH53" s="102" t="str">
        <f t="shared" si="8"/>
        <v/>
      </c>
      <c r="CI53" s="102" t="str">
        <f t="shared" si="8"/>
        <v/>
      </c>
      <c r="CJ53" s="102" t="str">
        <f t="shared" si="8"/>
        <v/>
      </c>
      <c r="CK53" s="104" t="str">
        <f t="shared" si="8"/>
        <v/>
      </c>
      <c r="CL53" s="103" t="str">
        <f t="shared" si="9"/>
        <v/>
      </c>
      <c r="CM53" s="103" t="str">
        <f t="shared" si="9"/>
        <v/>
      </c>
      <c r="CN53" s="103" t="str">
        <f t="shared" si="9"/>
        <v/>
      </c>
      <c r="CO53" s="105" t="str">
        <f t="shared" si="9"/>
        <v/>
      </c>
      <c r="CP53" s="102" t="str">
        <f t="shared" si="10"/>
        <v/>
      </c>
      <c r="CQ53" s="102" t="str">
        <f t="shared" si="10"/>
        <v/>
      </c>
      <c r="CR53" s="102" t="str">
        <f t="shared" si="10"/>
        <v/>
      </c>
      <c r="CS53" s="104" t="str">
        <f t="shared" si="10"/>
        <v/>
      </c>
      <c r="CU53" s="37"/>
    </row>
    <row r="54" spans="1:220" x14ac:dyDescent="0.3">
      <c r="A54" s="6">
        <v>41</v>
      </c>
      <c r="B54" s="83"/>
      <c r="C54" s="84"/>
      <c r="D54" s="84"/>
      <c r="E54" s="84"/>
      <c r="F54" s="85"/>
      <c r="G54" s="83"/>
      <c r="H54" s="84"/>
      <c r="I54" s="84"/>
      <c r="J54" s="84"/>
      <c r="K54" s="84"/>
      <c r="L54" s="84"/>
      <c r="M54" s="85"/>
      <c r="N54" s="83"/>
      <c r="O54" s="84"/>
      <c r="P54" s="85"/>
      <c r="BE54" s="101">
        <f>'Dotazník – Koniec-2'!B54</f>
        <v>0</v>
      </c>
      <c r="BF54" s="101">
        <f>'Dotazník – Koniec-2'!C54</f>
        <v>0</v>
      </c>
      <c r="BG54" s="101">
        <f>'Dotazník – Koniec-2'!D54</f>
        <v>0</v>
      </c>
      <c r="BH54" s="101">
        <f>'Dotazník – Koniec-2'!E54</f>
        <v>0</v>
      </c>
      <c r="BI54" s="101">
        <f>'Dotazník – Koniec-2'!F54</f>
        <v>0</v>
      </c>
      <c r="BJ54" s="101">
        <f>'Dotazník – Koniec-2'!G54</f>
        <v>0</v>
      </c>
      <c r="BK54" s="101">
        <f>'Dotazník – Koniec-2'!H54</f>
        <v>0</v>
      </c>
      <c r="BL54" s="101">
        <f>'Dotazník – Koniec-2'!I54</f>
        <v>0</v>
      </c>
      <c r="BM54" s="101">
        <f>'Dotazník – Koniec-2'!J54</f>
        <v>0</v>
      </c>
      <c r="BN54" s="101">
        <f>'Dotazník – Koniec-2'!K54</f>
        <v>0</v>
      </c>
      <c r="BO54" s="101">
        <f>'Dotazník – Koniec-2'!L54</f>
        <v>0</v>
      </c>
      <c r="BP54" s="101">
        <f>'Dotazník – Koniec-2'!M54</f>
        <v>0</v>
      </c>
      <c r="BQ54" s="101">
        <f>'Dotazník – Koniec-2'!N54</f>
        <v>0</v>
      </c>
      <c r="BR54" s="101">
        <f>'Dotazník – Koniec-2'!O54</f>
        <v>0</v>
      </c>
      <c r="BS54" s="101">
        <f>'Dotazník – Koniec-2'!P54</f>
        <v>0</v>
      </c>
      <c r="BZ54" s="102" t="str">
        <f t="shared" si="4"/>
        <v/>
      </c>
      <c r="CA54" s="102" t="str">
        <f t="shared" si="5"/>
        <v/>
      </c>
      <c r="CB54" s="103" t="str">
        <f t="shared" si="6"/>
        <v/>
      </c>
      <c r="CC54" s="104" t="str">
        <f t="shared" si="7"/>
        <v/>
      </c>
      <c r="CD54" s="102">
        <f t="shared" si="0"/>
        <v>0</v>
      </c>
      <c r="CE54" s="102">
        <f t="shared" si="1"/>
        <v>0</v>
      </c>
      <c r="CF54" s="102">
        <f t="shared" si="2"/>
        <v>0</v>
      </c>
      <c r="CG54" s="104">
        <f t="shared" si="3"/>
        <v>0</v>
      </c>
      <c r="CH54" s="102" t="str">
        <f t="shared" si="8"/>
        <v/>
      </c>
      <c r="CI54" s="102" t="str">
        <f t="shared" si="8"/>
        <v/>
      </c>
      <c r="CJ54" s="102" t="str">
        <f t="shared" si="8"/>
        <v/>
      </c>
      <c r="CK54" s="104" t="str">
        <f t="shared" si="8"/>
        <v/>
      </c>
      <c r="CL54" s="103" t="str">
        <f t="shared" si="9"/>
        <v/>
      </c>
      <c r="CM54" s="103" t="str">
        <f t="shared" si="9"/>
        <v/>
      </c>
      <c r="CN54" s="103" t="str">
        <f t="shared" si="9"/>
        <v/>
      </c>
      <c r="CO54" s="105" t="str">
        <f t="shared" si="9"/>
        <v/>
      </c>
      <c r="CP54" s="102" t="str">
        <f t="shared" si="10"/>
        <v/>
      </c>
      <c r="CQ54" s="102" t="str">
        <f t="shared" si="10"/>
        <v/>
      </c>
      <c r="CR54" s="102" t="str">
        <f t="shared" si="10"/>
        <v/>
      </c>
      <c r="CS54" s="104" t="str">
        <f t="shared" si="10"/>
        <v/>
      </c>
      <c r="CU54" s="37"/>
    </row>
    <row r="55" spans="1:220" x14ac:dyDescent="0.3">
      <c r="A55" s="5">
        <v>42</v>
      </c>
      <c r="B55" s="83"/>
      <c r="C55" s="84"/>
      <c r="D55" s="84"/>
      <c r="E55" s="84"/>
      <c r="F55" s="85"/>
      <c r="G55" s="83"/>
      <c r="H55" s="84"/>
      <c r="I55" s="84"/>
      <c r="J55" s="84"/>
      <c r="K55" s="84"/>
      <c r="L55" s="84"/>
      <c r="M55" s="85"/>
      <c r="N55" s="83"/>
      <c r="O55" s="84"/>
      <c r="P55" s="85"/>
      <c r="BE55" s="101">
        <f>'Dotazník – Koniec-2'!B55</f>
        <v>0</v>
      </c>
      <c r="BF55" s="101">
        <f>'Dotazník – Koniec-2'!C55</f>
        <v>0</v>
      </c>
      <c r="BG55" s="101">
        <f>'Dotazník – Koniec-2'!D55</f>
        <v>0</v>
      </c>
      <c r="BH55" s="101">
        <f>'Dotazník – Koniec-2'!E55</f>
        <v>0</v>
      </c>
      <c r="BI55" s="101">
        <f>'Dotazník – Koniec-2'!F55</f>
        <v>0</v>
      </c>
      <c r="BJ55" s="101">
        <f>'Dotazník – Koniec-2'!G55</f>
        <v>0</v>
      </c>
      <c r="BK55" s="101">
        <f>'Dotazník – Koniec-2'!H55</f>
        <v>0</v>
      </c>
      <c r="BL55" s="101">
        <f>'Dotazník – Koniec-2'!I55</f>
        <v>0</v>
      </c>
      <c r="BM55" s="101">
        <f>'Dotazník – Koniec-2'!J55</f>
        <v>0</v>
      </c>
      <c r="BN55" s="101">
        <f>'Dotazník – Koniec-2'!K55</f>
        <v>0</v>
      </c>
      <c r="BO55" s="101">
        <f>'Dotazník – Koniec-2'!L55</f>
        <v>0</v>
      </c>
      <c r="BP55" s="101">
        <f>'Dotazník – Koniec-2'!M55</f>
        <v>0</v>
      </c>
      <c r="BQ55" s="101">
        <f>'Dotazník – Koniec-2'!N55</f>
        <v>0</v>
      </c>
      <c r="BR55" s="101">
        <f>'Dotazník – Koniec-2'!O55</f>
        <v>0</v>
      </c>
      <c r="BS55" s="101">
        <f>'Dotazník – Koniec-2'!P55</f>
        <v>0</v>
      </c>
      <c r="BZ55" s="102" t="str">
        <f t="shared" si="4"/>
        <v/>
      </c>
      <c r="CA55" s="102" t="str">
        <f t="shared" si="5"/>
        <v/>
      </c>
      <c r="CB55" s="103" t="str">
        <f t="shared" si="6"/>
        <v/>
      </c>
      <c r="CC55" s="104" t="str">
        <f t="shared" si="7"/>
        <v/>
      </c>
      <c r="CD55" s="102">
        <f t="shared" si="0"/>
        <v>0</v>
      </c>
      <c r="CE55" s="102">
        <f t="shared" si="1"/>
        <v>0</v>
      </c>
      <c r="CF55" s="102">
        <f t="shared" si="2"/>
        <v>0</v>
      </c>
      <c r="CG55" s="104">
        <f t="shared" si="3"/>
        <v>0</v>
      </c>
      <c r="CH55" s="102" t="str">
        <f t="shared" si="8"/>
        <v/>
      </c>
      <c r="CI55" s="102" t="str">
        <f t="shared" si="8"/>
        <v/>
      </c>
      <c r="CJ55" s="102" t="str">
        <f t="shared" si="8"/>
        <v/>
      </c>
      <c r="CK55" s="104" t="str">
        <f t="shared" si="8"/>
        <v/>
      </c>
      <c r="CL55" s="103" t="str">
        <f t="shared" si="9"/>
        <v/>
      </c>
      <c r="CM55" s="103" t="str">
        <f t="shared" si="9"/>
        <v/>
      </c>
      <c r="CN55" s="103" t="str">
        <f t="shared" si="9"/>
        <v/>
      </c>
      <c r="CO55" s="105" t="str">
        <f t="shared" si="9"/>
        <v/>
      </c>
      <c r="CP55" s="102" t="str">
        <f t="shared" si="10"/>
        <v/>
      </c>
      <c r="CQ55" s="102" t="str">
        <f t="shared" si="10"/>
        <v/>
      </c>
      <c r="CR55" s="102" t="str">
        <f t="shared" si="10"/>
        <v/>
      </c>
      <c r="CS55" s="104" t="str">
        <f t="shared" si="10"/>
        <v/>
      </c>
      <c r="CU55" s="37"/>
    </row>
    <row r="56" spans="1:220" x14ac:dyDescent="0.3">
      <c r="A56" s="5">
        <v>43</v>
      </c>
      <c r="B56" s="83"/>
      <c r="C56" s="84"/>
      <c r="D56" s="84"/>
      <c r="E56" s="84"/>
      <c r="F56" s="85"/>
      <c r="G56" s="83"/>
      <c r="H56" s="84"/>
      <c r="I56" s="84"/>
      <c r="J56" s="84"/>
      <c r="K56" s="84"/>
      <c r="L56" s="84"/>
      <c r="M56" s="85"/>
      <c r="N56" s="83"/>
      <c r="O56" s="84"/>
      <c r="P56" s="85"/>
      <c r="BE56" s="101">
        <f>'Dotazník – Koniec-2'!B56</f>
        <v>0</v>
      </c>
      <c r="BF56" s="101">
        <f>'Dotazník – Koniec-2'!C56</f>
        <v>0</v>
      </c>
      <c r="BG56" s="101">
        <f>'Dotazník – Koniec-2'!D56</f>
        <v>0</v>
      </c>
      <c r="BH56" s="101">
        <f>'Dotazník – Koniec-2'!E56</f>
        <v>0</v>
      </c>
      <c r="BI56" s="101">
        <f>'Dotazník – Koniec-2'!F56</f>
        <v>0</v>
      </c>
      <c r="BJ56" s="101">
        <f>'Dotazník – Koniec-2'!G56</f>
        <v>0</v>
      </c>
      <c r="BK56" s="101">
        <f>'Dotazník – Koniec-2'!H56</f>
        <v>0</v>
      </c>
      <c r="BL56" s="101">
        <f>'Dotazník – Koniec-2'!I56</f>
        <v>0</v>
      </c>
      <c r="BM56" s="101">
        <f>'Dotazník – Koniec-2'!J56</f>
        <v>0</v>
      </c>
      <c r="BN56" s="101">
        <f>'Dotazník – Koniec-2'!K56</f>
        <v>0</v>
      </c>
      <c r="BO56" s="101">
        <f>'Dotazník – Koniec-2'!L56</f>
        <v>0</v>
      </c>
      <c r="BP56" s="101">
        <f>'Dotazník – Koniec-2'!M56</f>
        <v>0</v>
      </c>
      <c r="BQ56" s="101">
        <f>'Dotazník – Koniec-2'!N56</f>
        <v>0</v>
      </c>
      <c r="BR56" s="101">
        <f>'Dotazník – Koniec-2'!O56</f>
        <v>0</v>
      </c>
      <c r="BS56" s="101">
        <f>'Dotazník – Koniec-2'!P56</f>
        <v>0</v>
      </c>
      <c r="BZ56" s="102" t="str">
        <f t="shared" si="4"/>
        <v/>
      </c>
      <c r="CA56" s="102" t="str">
        <f t="shared" si="5"/>
        <v/>
      </c>
      <c r="CB56" s="103" t="str">
        <f t="shared" si="6"/>
        <v/>
      </c>
      <c r="CC56" s="104" t="str">
        <f t="shared" si="7"/>
        <v/>
      </c>
      <c r="CD56" s="102">
        <f t="shared" si="0"/>
        <v>0</v>
      </c>
      <c r="CE56" s="102">
        <f t="shared" si="1"/>
        <v>0</v>
      </c>
      <c r="CF56" s="102">
        <f t="shared" si="2"/>
        <v>0</v>
      </c>
      <c r="CG56" s="104">
        <f t="shared" si="3"/>
        <v>0</v>
      </c>
      <c r="CH56" s="102" t="str">
        <f t="shared" si="8"/>
        <v/>
      </c>
      <c r="CI56" s="102" t="str">
        <f t="shared" si="8"/>
        <v/>
      </c>
      <c r="CJ56" s="102" t="str">
        <f t="shared" si="8"/>
        <v/>
      </c>
      <c r="CK56" s="104" t="str">
        <f t="shared" si="8"/>
        <v/>
      </c>
      <c r="CL56" s="103" t="str">
        <f t="shared" si="9"/>
        <v/>
      </c>
      <c r="CM56" s="103" t="str">
        <f t="shared" si="9"/>
        <v/>
      </c>
      <c r="CN56" s="103" t="str">
        <f t="shared" si="9"/>
        <v/>
      </c>
      <c r="CO56" s="105" t="str">
        <f t="shared" si="9"/>
        <v/>
      </c>
      <c r="CP56" s="102" t="str">
        <f t="shared" si="10"/>
        <v/>
      </c>
      <c r="CQ56" s="102" t="str">
        <f t="shared" si="10"/>
        <v/>
      </c>
      <c r="CR56" s="102" t="str">
        <f t="shared" si="10"/>
        <v/>
      </c>
      <c r="CS56" s="104" t="str">
        <f t="shared" si="10"/>
        <v/>
      </c>
      <c r="CU56" s="37"/>
    </row>
    <row r="57" spans="1:220" s="7" customFormat="1" x14ac:dyDescent="0.3">
      <c r="A57" s="6">
        <v>44</v>
      </c>
      <c r="B57" s="83"/>
      <c r="C57" s="84"/>
      <c r="D57" s="84"/>
      <c r="E57" s="84"/>
      <c r="F57" s="85"/>
      <c r="G57" s="83"/>
      <c r="H57" s="84"/>
      <c r="I57" s="84"/>
      <c r="J57" s="84"/>
      <c r="K57" s="84"/>
      <c r="L57" s="84"/>
      <c r="M57" s="85"/>
      <c r="N57" s="83"/>
      <c r="O57" s="84"/>
      <c r="P57" s="85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101">
        <f>'Dotazník – Koniec-2'!B57</f>
        <v>0</v>
      </c>
      <c r="BF57" s="101">
        <f>'Dotazník – Koniec-2'!C57</f>
        <v>0</v>
      </c>
      <c r="BG57" s="101">
        <f>'Dotazník – Koniec-2'!D57</f>
        <v>0</v>
      </c>
      <c r="BH57" s="101">
        <f>'Dotazník – Koniec-2'!E57</f>
        <v>0</v>
      </c>
      <c r="BI57" s="101">
        <f>'Dotazník – Koniec-2'!F57</f>
        <v>0</v>
      </c>
      <c r="BJ57" s="101">
        <f>'Dotazník – Koniec-2'!G57</f>
        <v>0</v>
      </c>
      <c r="BK57" s="101">
        <f>'Dotazník – Koniec-2'!H57</f>
        <v>0</v>
      </c>
      <c r="BL57" s="101">
        <f>'Dotazník – Koniec-2'!I57</f>
        <v>0</v>
      </c>
      <c r="BM57" s="101">
        <f>'Dotazník – Koniec-2'!J57</f>
        <v>0</v>
      </c>
      <c r="BN57" s="101">
        <f>'Dotazník – Koniec-2'!K57</f>
        <v>0</v>
      </c>
      <c r="BO57" s="101">
        <f>'Dotazník – Koniec-2'!L57</f>
        <v>0</v>
      </c>
      <c r="BP57" s="101">
        <f>'Dotazník – Koniec-2'!M57</f>
        <v>0</v>
      </c>
      <c r="BQ57" s="101">
        <f>'Dotazník – Koniec-2'!N57</f>
        <v>0</v>
      </c>
      <c r="BR57" s="101">
        <f>'Dotazník – Koniec-2'!O57</f>
        <v>0</v>
      </c>
      <c r="BS57" s="101">
        <f>'Dotazník – Koniec-2'!P57</f>
        <v>0</v>
      </c>
      <c r="BT57" s="37"/>
      <c r="BU57" s="37"/>
      <c r="BV57" s="37"/>
      <c r="BW57" s="37"/>
      <c r="BX57" s="37"/>
      <c r="BY57" s="37"/>
      <c r="BZ57" s="102" t="str">
        <f t="shared" si="4"/>
        <v/>
      </c>
      <c r="CA57" s="102" t="str">
        <f t="shared" si="5"/>
        <v/>
      </c>
      <c r="CB57" s="103" t="str">
        <f t="shared" si="6"/>
        <v/>
      </c>
      <c r="CC57" s="104" t="str">
        <f t="shared" si="7"/>
        <v/>
      </c>
      <c r="CD57" s="102">
        <f t="shared" si="0"/>
        <v>0</v>
      </c>
      <c r="CE57" s="102">
        <f t="shared" si="1"/>
        <v>0</v>
      </c>
      <c r="CF57" s="102">
        <f t="shared" si="2"/>
        <v>0</v>
      </c>
      <c r="CG57" s="104">
        <f t="shared" si="3"/>
        <v>0</v>
      </c>
      <c r="CH57" s="102" t="str">
        <f t="shared" si="8"/>
        <v/>
      </c>
      <c r="CI57" s="102" t="str">
        <f t="shared" si="8"/>
        <v/>
      </c>
      <c r="CJ57" s="102" t="str">
        <f t="shared" si="8"/>
        <v/>
      </c>
      <c r="CK57" s="104" t="str">
        <f t="shared" si="8"/>
        <v/>
      </c>
      <c r="CL57" s="103" t="str">
        <f t="shared" si="9"/>
        <v/>
      </c>
      <c r="CM57" s="103" t="str">
        <f t="shared" si="9"/>
        <v/>
      </c>
      <c r="CN57" s="103" t="str">
        <f t="shared" si="9"/>
        <v/>
      </c>
      <c r="CO57" s="105" t="str">
        <f t="shared" si="9"/>
        <v/>
      </c>
      <c r="CP57" s="102" t="str">
        <f t="shared" si="10"/>
        <v/>
      </c>
      <c r="CQ57" s="102" t="str">
        <f t="shared" si="10"/>
        <v/>
      </c>
      <c r="CR57" s="102" t="str">
        <f t="shared" si="10"/>
        <v/>
      </c>
      <c r="CS57" s="104" t="str">
        <f t="shared" si="10"/>
        <v/>
      </c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</row>
    <row r="58" spans="1:220" x14ac:dyDescent="0.3">
      <c r="A58" s="5">
        <v>45</v>
      </c>
      <c r="B58" s="83"/>
      <c r="C58" s="84"/>
      <c r="D58" s="84"/>
      <c r="E58" s="84"/>
      <c r="F58" s="85"/>
      <c r="G58" s="83"/>
      <c r="H58" s="84"/>
      <c r="I58" s="84"/>
      <c r="J58" s="84"/>
      <c r="K58" s="84"/>
      <c r="L58" s="84"/>
      <c r="M58" s="85"/>
      <c r="N58" s="83"/>
      <c r="O58" s="84"/>
      <c r="P58" s="85"/>
      <c r="BE58" s="101">
        <f>'Dotazník – Koniec-2'!B58</f>
        <v>0</v>
      </c>
      <c r="BF58" s="101">
        <f>'Dotazník – Koniec-2'!C58</f>
        <v>0</v>
      </c>
      <c r="BG58" s="101">
        <f>'Dotazník – Koniec-2'!D58</f>
        <v>0</v>
      </c>
      <c r="BH58" s="101">
        <f>'Dotazník – Koniec-2'!E58</f>
        <v>0</v>
      </c>
      <c r="BI58" s="101">
        <f>'Dotazník – Koniec-2'!F58</f>
        <v>0</v>
      </c>
      <c r="BJ58" s="101">
        <f>'Dotazník – Koniec-2'!G58</f>
        <v>0</v>
      </c>
      <c r="BK58" s="101">
        <f>'Dotazník – Koniec-2'!H58</f>
        <v>0</v>
      </c>
      <c r="BL58" s="101">
        <f>'Dotazník – Koniec-2'!I58</f>
        <v>0</v>
      </c>
      <c r="BM58" s="101">
        <f>'Dotazník – Koniec-2'!J58</f>
        <v>0</v>
      </c>
      <c r="BN58" s="101">
        <f>'Dotazník – Koniec-2'!K58</f>
        <v>0</v>
      </c>
      <c r="BO58" s="101">
        <f>'Dotazník – Koniec-2'!L58</f>
        <v>0</v>
      </c>
      <c r="BP58" s="101">
        <f>'Dotazník – Koniec-2'!M58</f>
        <v>0</v>
      </c>
      <c r="BQ58" s="101">
        <f>'Dotazník – Koniec-2'!N58</f>
        <v>0</v>
      </c>
      <c r="BR58" s="101">
        <f>'Dotazník – Koniec-2'!O58</f>
        <v>0</v>
      </c>
      <c r="BS58" s="101">
        <f>'Dotazník – Koniec-2'!P58</f>
        <v>0</v>
      </c>
      <c r="BZ58" s="102" t="str">
        <f t="shared" si="4"/>
        <v/>
      </c>
      <c r="CA58" s="102" t="str">
        <f t="shared" si="5"/>
        <v/>
      </c>
      <c r="CB58" s="103" t="str">
        <f t="shared" si="6"/>
        <v/>
      </c>
      <c r="CC58" s="104" t="str">
        <f t="shared" si="7"/>
        <v/>
      </c>
      <c r="CD58" s="102">
        <f t="shared" si="0"/>
        <v>0</v>
      </c>
      <c r="CE58" s="102">
        <f t="shared" si="1"/>
        <v>0</v>
      </c>
      <c r="CF58" s="102">
        <f t="shared" si="2"/>
        <v>0</v>
      </c>
      <c r="CG58" s="104">
        <f t="shared" si="3"/>
        <v>0</v>
      </c>
      <c r="CH58" s="102" t="str">
        <f t="shared" si="8"/>
        <v/>
      </c>
      <c r="CI58" s="102" t="str">
        <f t="shared" si="8"/>
        <v/>
      </c>
      <c r="CJ58" s="102" t="str">
        <f t="shared" si="8"/>
        <v/>
      </c>
      <c r="CK58" s="104" t="str">
        <f t="shared" si="8"/>
        <v/>
      </c>
      <c r="CL58" s="103" t="str">
        <f t="shared" si="9"/>
        <v/>
      </c>
      <c r="CM58" s="103" t="str">
        <f t="shared" si="9"/>
        <v/>
      </c>
      <c r="CN58" s="103" t="str">
        <f t="shared" si="9"/>
        <v/>
      </c>
      <c r="CO58" s="105" t="str">
        <f t="shared" si="9"/>
        <v/>
      </c>
      <c r="CP58" s="102" t="str">
        <f t="shared" si="10"/>
        <v/>
      </c>
      <c r="CQ58" s="102" t="str">
        <f t="shared" si="10"/>
        <v/>
      </c>
      <c r="CR58" s="102" t="str">
        <f t="shared" si="10"/>
        <v/>
      </c>
      <c r="CS58" s="104" t="str">
        <f t="shared" si="10"/>
        <v/>
      </c>
      <c r="CU58" s="37"/>
    </row>
    <row r="59" spans="1:220" x14ac:dyDescent="0.3">
      <c r="A59" s="5">
        <v>46</v>
      </c>
      <c r="B59" s="83"/>
      <c r="C59" s="84"/>
      <c r="D59" s="84"/>
      <c r="E59" s="84"/>
      <c r="F59" s="85"/>
      <c r="G59" s="83"/>
      <c r="H59" s="84"/>
      <c r="I59" s="84"/>
      <c r="J59" s="84"/>
      <c r="K59" s="84"/>
      <c r="L59" s="84"/>
      <c r="M59" s="85"/>
      <c r="N59" s="83"/>
      <c r="O59" s="84"/>
      <c r="P59" s="85"/>
      <c r="BE59" s="101">
        <f>'Dotazník – Koniec-2'!B59</f>
        <v>0</v>
      </c>
      <c r="BF59" s="101">
        <f>'Dotazník – Koniec-2'!C59</f>
        <v>0</v>
      </c>
      <c r="BG59" s="101">
        <f>'Dotazník – Koniec-2'!D59</f>
        <v>0</v>
      </c>
      <c r="BH59" s="101">
        <f>'Dotazník – Koniec-2'!E59</f>
        <v>0</v>
      </c>
      <c r="BI59" s="101">
        <f>'Dotazník – Koniec-2'!F59</f>
        <v>0</v>
      </c>
      <c r="BJ59" s="101">
        <f>'Dotazník – Koniec-2'!G59</f>
        <v>0</v>
      </c>
      <c r="BK59" s="101">
        <f>'Dotazník – Koniec-2'!H59</f>
        <v>0</v>
      </c>
      <c r="BL59" s="101">
        <f>'Dotazník – Koniec-2'!I59</f>
        <v>0</v>
      </c>
      <c r="BM59" s="101">
        <f>'Dotazník – Koniec-2'!J59</f>
        <v>0</v>
      </c>
      <c r="BN59" s="101">
        <f>'Dotazník – Koniec-2'!K59</f>
        <v>0</v>
      </c>
      <c r="BO59" s="101">
        <f>'Dotazník – Koniec-2'!L59</f>
        <v>0</v>
      </c>
      <c r="BP59" s="101">
        <f>'Dotazník – Koniec-2'!M59</f>
        <v>0</v>
      </c>
      <c r="BQ59" s="101">
        <f>'Dotazník – Koniec-2'!N59</f>
        <v>0</v>
      </c>
      <c r="BR59" s="101">
        <f>'Dotazník – Koniec-2'!O59</f>
        <v>0</v>
      </c>
      <c r="BS59" s="101">
        <f>'Dotazník – Koniec-2'!P59</f>
        <v>0</v>
      </c>
      <c r="BZ59" s="102" t="str">
        <f t="shared" si="4"/>
        <v/>
      </c>
      <c r="CA59" s="102" t="str">
        <f t="shared" si="5"/>
        <v/>
      </c>
      <c r="CB59" s="103" t="str">
        <f t="shared" si="6"/>
        <v/>
      </c>
      <c r="CC59" s="104" t="str">
        <f t="shared" si="7"/>
        <v/>
      </c>
      <c r="CD59" s="102">
        <f t="shared" si="0"/>
        <v>0</v>
      </c>
      <c r="CE59" s="102">
        <f t="shared" si="1"/>
        <v>0</v>
      </c>
      <c r="CF59" s="102">
        <f t="shared" si="2"/>
        <v>0</v>
      </c>
      <c r="CG59" s="104">
        <f t="shared" si="3"/>
        <v>0</v>
      </c>
      <c r="CH59" s="102" t="str">
        <f t="shared" si="8"/>
        <v/>
      </c>
      <c r="CI59" s="102" t="str">
        <f t="shared" si="8"/>
        <v/>
      </c>
      <c r="CJ59" s="102" t="str">
        <f t="shared" si="8"/>
        <v/>
      </c>
      <c r="CK59" s="104" t="str">
        <f t="shared" si="8"/>
        <v/>
      </c>
      <c r="CL59" s="103" t="str">
        <f t="shared" si="9"/>
        <v/>
      </c>
      <c r="CM59" s="103" t="str">
        <f t="shared" si="9"/>
        <v/>
      </c>
      <c r="CN59" s="103" t="str">
        <f t="shared" si="9"/>
        <v/>
      </c>
      <c r="CO59" s="105" t="str">
        <f t="shared" si="9"/>
        <v/>
      </c>
      <c r="CP59" s="102" t="str">
        <f t="shared" si="10"/>
        <v/>
      </c>
      <c r="CQ59" s="102" t="str">
        <f t="shared" si="10"/>
        <v/>
      </c>
      <c r="CR59" s="102" t="str">
        <f t="shared" si="10"/>
        <v/>
      </c>
      <c r="CS59" s="104" t="str">
        <f t="shared" si="10"/>
        <v/>
      </c>
      <c r="CU59" s="37"/>
    </row>
    <row r="60" spans="1:220" x14ac:dyDescent="0.3">
      <c r="A60" s="6">
        <v>47</v>
      </c>
      <c r="B60" s="83"/>
      <c r="C60" s="84"/>
      <c r="D60" s="84"/>
      <c r="E60" s="84"/>
      <c r="F60" s="85"/>
      <c r="G60" s="83"/>
      <c r="H60" s="84"/>
      <c r="I60" s="84"/>
      <c r="J60" s="84"/>
      <c r="K60" s="84"/>
      <c r="L60" s="84"/>
      <c r="M60" s="85"/>
      <c r="N60" s="83"/>
      <c r="O60" s="84"/>
      <c r="P60" s="85"/>
      <c r="BE60" s="101">
        <f>'Dotazník – Koniec-2'!B60</f>
        <v>0</v>
      </c>
      <c r="BF60" s="101">
        <f>'Dotazník – Koniec-2'!C60</f>
        <v>0</v>
      </c>
      <c r="BG60" s="101">
        <f>'Dotazník – Koniec-2'!D60</f>
        <v>0</v>
      </c>
      <c r="BH60" s="101">
        <f>'Dotazník – Koniec-2'!E60</f>
        <v>0</v>
      </c>
      <c r="BI60" s="101">
        <f>'Dotazník – Koniec-2'!F60</f>
        <v>0</v>
      </c>
      <c r="BJ60" s="101">
        <f>'Dotazník – Koniec-2'!G60</f>
        <v>0</v>
      </c>
      <c r="BK60" s="101">
        <f>'Dotazník – Koniec-2'!H60</f>
        <v>0</v>
      </c>
      <c r="BL60" s="101">
        <f>'Dotazník – Koniec-2'!I60</f>
        <v>0</v>
      </c>
      <c r="BM60" s="101">
        <f>'Dotazník – Koniec-2'!J60</f>
        <v>0</v>
      </c>
      <c r="BN60" s="101">
        <f>'Dotazník – Koniec-2'!K60</f>
        <v>0</v>
      </c>
      <c r="BO60" s="101">
        <f>'Dotazník – Koniec-2'!L60</f>
        <v>0</v>
      </c>
      <c r="BP60" s="101">
        <f>'Dotazník – Koniec-2'!M60</f>
        <v>0</v>
      </c>
      <c r="BQ60" s="101">
        <f>'Dotazník – Koniec-2'!N60</f>
        <v>0</v>
      </c>
      <c r="BR60" s="101">
        <f>'Dotazník – Koniec-2'!O60</f>
        <v>0</v>
      </c>
      <c r="BS60" s="101">
        <f>'Dotazník – Koniec-2'!P60</f>
        <v>0</v>
      </c>
      <c r="BZ60" s="102" t="str">
        <f t="shared" si="4"/>
        <v/>
      </c>
      <c r="CA60" s="102" t="str">
        <f t="shared" si="5"/>
        <v/>
      </c>
      <c r="CB60" s="103" t="str">
        <f t="shared" si="6"/>
        <v/>
      </c>
      <c r="CC60" s="104" t="str">
        <f t="shared" si="7"/>
        <v/>
      </c>
      <c r="CD60" s="102">
        <f t="shared" si="0"/>
        <v>0</v>
      </c>
      <c r="CE60" s="102">
        <f t="shared" si="1"/>
        <v>0</v>
      </c>
      <c r="CF60" s="102">
        <f t="shared" si="2"/>
        <v>0</v>
      </c>
      <c r="CG60" s="104">
        <f t="shared" si="3"/>
        <v>0</v>
      </c>
      <c r="CH60" s="102" t="str">
        <f t="shared" si="8"/>
        <v/>
      </c>
      <c r="CI60" s="102" t="str">
        <f t="shared" si="8"/>
        <v/>
      </c>
      <c r="CJ60" s="102" t="str">
        <f t="shared" si="8"/>
        <v/>
      </c>
      <c r="CK60" s="104" t="str">
        <f t="shared" si="8"/>
        <v/>
      </c>
      <c r="CL60" s="103" t="str">
        <f t="shared" si="9"/>
        <v/>
      </c>
      <c r="CM60" s="103" t="str">
        <f t="shared" si="9"/>
        <v/>
      </c>
      <c r="CN60" s="103" t="str">
        <f t="shared" si="9"/>
        <v/>
      </c>
      <c r="CO60" s="105" t="str">
        <f t="shared" si="9"/>
        <v/>
      </c>
      <c r="CP60" s="102" t="str">
        <f t="shared" si="10"/>
        <v/>
      </c>
      <c r="CQ60" s="102" t="str">
        <f t="shared" si="10"/>
        <v/>
      </c>
      <c r="CR60" s="102" t="str">
        <f t="shared" si="10"/>
        <v/>
      </c>
      <c r="CS60" s="104" t="str">
        <f t="shared" si="10"/>
        <v/>
      </c>
      <c r="CU60" s="37"/>
    </row>
    <row r="61" spans="1:220" x14ac:dyDescent="0.3">
      <c r="A61" s="5">
        <v>48</v>
      </c>
      <c r="B61" s="83"/>
      <c r="C61" s="84"/>
      <c r="D61" s="84"/>
      <c r="E61" s="84"/>
      <c r="F61" s="85"/>
      <c r="G61" s="83"/>
      <c r="H61" s="84"/>
      <c r="I61" s="84"/>
      <c r="J61" s="84"/>
      <c r="K61" s="84"/>
      <c r="L61" s="84"/>
      <c r="M61" s="85"/>
      <c r="N61" s="83"/>
      <c r="O61" s="84"/>
      <c r="P61" s="85"/>
      <c r="BE61" s="101">
        <f>'Dotazník – Koniec-2'!B61</f>
        <v>0</v>
      </c>
      <c r="BF61" s="101">
        <f>'Dotazník – Koniec-2'!C61</f>
        <v>0</v>
      </c>
      <c r="BG61" s="101">
        <f>'Dotazník – Koniec-2'!D61</f>
        <v>0</v>
      </c>
      <c r="BH61" s="101">
        <f>'Dotazník – Koniec-2'!E61</f>
        <v>0</v>
      </c>
      <c r="BI61" s="101">
        <f>'Dotazník – Koniec-2'!F61</f>
        <v>0</v>
      </c>
      <c r="BJ61" s="101">
        <f>'Dotazník – Koniec-2'!G61</f>
        <v>0</v>
      </c>
      <c r="BK61" s="101">
        <f>'Dotazník – Koniec-2'!H61</f>
        <v>0</v>
      </c>
      <c r="BL61" s="101">
        <f>'Dotazník – Koniec-2'!I61</f>
        <v>0</v>
      </c>
      <c r="BM61" s="101">
        <f>'Dotazník – Koniec-2'!J61</f>
        <v>0</v>
      </c>
      <c r="BN61" s="101">
        <f>'Dotazník – Koniec-2'!K61</f>
        <v>0</v>
      </c>
      <c r="BO61" s="101">
        <f>'Dotazník – Koniec-2'!L61</f>
        <v>0</v>
      </c>
      <c r="BP61" s="101">
        <f>'Dotazník – Koniec-2'!M61</f>
        <v>0</v>
      </c>
      <c r="BQ61" s="101">
        <f>'Dotazník – Koniec-2'!N61</f>
        <v>0</v>
      </c>
      <c r="BR61" s="101">
        <f>'Dotazník – Koniec-2'!O61</f>
        <v>0</v>
      </c>
      <c r="BS61" s="101">
        <f>'Dotazník – Koniec-2'!P61</f>
        <v>0</v>
      </c>
      <c r="BZ61" s="102" t="str">
        <f t="shared" si="4"/>
        <v/>
      </c>
      <c r="CA61" s="102" t="str">
        <f t="shared" si="5"/>
        <v/>
      </c>
      <c r="CB61" s="103" t="str">
        <f t="shared" si="6"/>
        <v/>
      </c>
      <c r="CC61" s="104" t="str">
        <f t="shared" si="7"/>
        <v/>
      </c>
      <c r="CD61" s="102">
        <f t="shared" si="0"/>
        <v>0</v>
      </c>
      <c r="CE61" s="102">
        <f t="shared" si="1"/>
        <v>0</v>
      </c>
      <c r="CF61" s="102">
        <f t="shared" si="2"/>
        <v>0</v>
      </c>
      <c r="CG61" s="104">
        <f t="shared" si="3"/>
        <v>0</v>
      </c>
      <c r="CH61" s="102" t="str">
        <f t="shared" si="8"/>
        <v/>
      </c>
      <c r="CI61" s="102" t="str">
        <f t="shared" si="8"/>
        <v/>
      </c>
      <c r="CJ61" s="102" t="str">
        <f t="shared" si="8"/>
        <v/>
      </c>
      <c r="CK61" s="104" t="str">
        <f t="shared" si="8"/>
        <v/>
      </c>
      <c r="CL61" s="103" t="str">
        <f t="shared" si="9"/>
        <v/>
      </c>
      <c r="CM61" s="103" t="str">
        <f t="shared" si="9"/>
        <v/>
      </c>
      <c r="CN61" s="103" t="str">
        <f t="shared" si="9"/>
        <v/>
      </c>
      <c r="CO61" s="105" t="str">
        <f t="shared" si="9"/>
        <v/>
      </c>
      <c r="CP61" s="102" t="str">
        <f t="shared" si="10"/>
        <v/>
      </c>
      <c r="CQ61" s="102" t="str">
        <f t="shared" si="10"/>
        <v/>
      </c>
      <c r="CR61" s="102" t="str">
        <f t="shared" si="10"/>
        <v/>
      </c>
      <c r="CS61" s="104" t="str">
        <f t="shared" si="10"/>
        <v/>
      </c>
      <c r="CU61" s="37"/>
    </row>
    <row r="62" spans="1:220" x14ac:dyDescent="0.3">
      <c r="A62" s="5">
        <v>49</v>
      </c>
      <c r="B62" s="83"/>
      <c r="C62" s="84"/>
      <c r="D62" s="84"/>
      <c r="E62" s="84"/>
      <c r="F62" s="85"/>
      <c r="G62" s="83"/>
      <c r="H62" s="84"/>
      <c r="I62" s="84"/>
      <c r="J62" s="84"/>
      <c r="K62" s="84"/>
      <c r="L62" s="84"/>
      <c r="M62" s="85"/>
      <c r="N62" s="83"/>
      <c r="O62" s="84"/>
      <c r="P62" s="85"/>
      <c r="BE62" s="101">
        <f>'Dotazník – Koniec-2'!B62</f>
        <v>0</v>
      </c>
      <c r="BF62" s="101">
        <f>'Dotazník – Koniec-2'!C62</f>
        <v>0</v>
      </c>
      <c r="BG62" s="101">
        <f>'Dotazník – Koniec-2'!D62</f>
        <v>0</v>
      </c>
      <c r="BH62" s="101">
        <f>'Dotazník – Koniec-2'!E62</f>
        <v>0</v>
      </c>
      <c r="BI62" s="101">
        <f>'Dotazník – Koniec-2'!F62</f>
        <v>0</v>
      </c>
      <c r="BJ62" s="101">
        <f>'Dotazník – Koniec-2'!G62</f>
        <v>0</v>
      </c>
      <c r="BK62" s="101">
        <f>'Dotazník – Koniec-2'!H62</f>
        <v>0</v>
      </c>
      <c r="BL62" s="101">
        <f>'Dotazník – Koniec-2'!I62</f>
        <v>0</v>
      </c>
      <c r="BM62" s="101">
        <f>'Dotazník – Koniec-2'!J62</f>
        <v>0</v>
      </c>
      <c r="BN62" s="101">
        <f>'Dotazník – Koniec-2'!K62</f>
        <v>0</v>
      </c>
      <c r="BO62" s="101">
        <f>'Dotazník – Koniec-2'!L62</f>
        <v>0</v>
      </c>
      <c r="BP62" s="101">
        <f>'Dotazník – Koniec-2'!M62</f>
        <v>0</v>
      </c>
      <c r="BQ62" s="101">
        <f>'Dotazník – Koniec-2'!N62</f>
        <v>0</v>
      </c>
      <c r="BR62" s="101">
        <f>'Dotazník – Koniec-2'!O62</f>
        <v>0</v>
      </c>
      <c r="BS62" s="101">
        <f>'Dotazník – Koniec-2'!P62</f>
        <v>0</v>
      </c>
      <c r="BZ62" s="102" t="str">
        <f t="shared" si="4"/>
        <v/>
      </c>
      <c r="CA62" s="102" t="str">
        <f t="shared" si="5"/>
        <v/>
      </c>
      <c r="CB62" s="103" t="str">
        <f t="shared" si="6"/>
        <v/>
      </c>
      <c r="CC62" s="104" t="str">
        <f t="shared" si="7"/>
        <v/>
      </c>
      <c r="CD62" s="102">
        <f t="shared" si="0"/>
        <v>0</v>
      </c>
      <c r="CE62" s="102">
        <f t="shared" si="1"/>
        <v>0</v>
      </c>
      <c r="CF62" s="102">
        <f t="shared" si="2"/>
        <v>0</v>
      </c>
      <c r="CG62" s="104">
        <f t="shared" si="3"/>
        <v>0</v>
      </c>
      <c r="CH62" s="102" t="str">
        <f t="shared" si="8"/>
        <v/>
      </c>
      <c r="CI62" s="102" t="str">
        <f t="shared" si="8"/>
        <v/>
      </c>
      <c r="CJ62" s="102" t="str">
        <f t="shared" si="8"/>
        <v/>
      </c>
      <c r="CK62" s="104" t="str">
        <f t="shared" si="8"/>
        <v/>
      </c>
      <c r="CL62" s="103" t="str">
        <f t="shared" si="9"/>
        <v/>
      </c>
      <c r="CM62" s="103" t="str">
        <f t="shared" si="9"/>
        <v/>
      </c>
      <c r="CN62" s="103" t="str">
        <f t="shared" si="9"/>
        <v/>
      </c>
      <c r="CO62" s="105" t="str">
        <f t="shared" si="9"/>
        <v/>
      </c>
      <c r="CP62" s="102" t="str">
        <f t="shared" si="10"/>
        <v/>
      </c>
      <c r="CQ62" s="102" t="str">
        <f t="shared" si="10"/>
        <v/>
      </c>
      <c r="CR62" s="102" t="str">
        <f t="shared" si="10"/>
        <v/>
      </c>
      <c r="CS62" s="104" t="str">
        <f t="shared" si="10"/>
        <v/>
      </c>
      <c r="CU62" s="37"/>
    </row>
    <row r="63" spans="1:220" s="7" customFormat="1" x14ac:dyDescent="0.3">
      <c r="A63" s="6">
        <v>50</v>
      </c>
      <c r="B63" s="83"/>
      <c r="C63" s="84"/>
      <c r="D63" s="84"/>
      <c r="E63" s="84"/>
      <c r="F63" s="85"/>
      <c r="G63" s="83"/>
      <c r="H63" s="84"/>
      <c r="I63" s="84"/>
      <c r="J63" s="84"/>
      <c r="K63" s="84"/>
      <c r="L63" s="84"/>
      <c r="M63" s="85"/>
      <c r="N63" s="83"/>
      <c r="O63" s="84"/>
      <c r="P63" s="85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101">
        <f>'Dotazník – Koniec-2'!B63</f>
        <v>0</v>
      </c>
      <c r="BF63" s="101">
        <f>'Dotazník – Koniec-2'!C63</f>
        <v>0</v>
      </c>
      <c r="BG63" s="101">
        <f>'Dotazník – Koniec-2'!D63</f>
        <v>0</v>
      </c>
      <c r="BH63" s="101">
        <f>'Dotazník – Koniec-2'!E63</f>
        <v>0</v>
      </c>
      <c r="BI63" s="101">
        <f>'Dotazník – Koniec-2'!F63</f>
        <v>0</v>
      </c>
      <c r="BJ63" s="101">
        <f>'Dotazník – Koniec-2'!G63</f>
        <v>0</v>
      </c>
      <c r="BK63" s="101">
        <f>'Dotazník – Koniec-2'!H63</f>
        <v>0</v>
      </c>
      <c r="BL63" s="101">
        <f>'Dotazník – Koniec-2'!I63</f>
        <v>0</v>
      </c>
      <c r="BM63" s="101">
        <f>'Dotazník – Koniec-2'!J63</f>
        <v>0</v>
      </c>
      <c r="BN63" s="101">
        <f>'Dotazník – Koniec-2'!K63</f>
        <v>0</v>
      </c>
      <c r="BO63" s="101">
        <f>'Dotazník – Koniec-2'!L63</f>
        <v>0</v>
      </c>
      <c r="BP63" s="101">
        <f>'Dotazník – Koniec-2'!M63</f>
        <v>0</v>
      </c>
      <c r="BQ63" s="101">
        <f>'Dotazník – Koniec-2'!N63</f>
        <v>0</v>
      </c>
      <c r="BR63" s="101">
        <f>'Dotazník – Koniec-2'!O63</f>
        <v>0</v>
      </c>
      <c r="BS63" s="101">
        <f>'Dotazník – Koniec-2'!P63</f>
        <v>0</v>
      </c>
      <c r="BT63" s="37"/>
      <c r="BU63" s="37"/>
      <c r="BV63" s="37"/>
      <c r="BW63" s="37"/>
      <c r="BX63" s="37"/>
      <c r="BY63" s="37"/>
      <c r="BZ63" s="102" t="str">
        <f t="shared" si="4"/>
        <v/>
      </c>
      <c r="CA63" s="102" t="str">
        <f t="shared" si="5"/>
        <v/>
      </c>
      <c r="CB63" s="103" t="str">
        <f t="shared" si="6"/>
        <v/>
      </c>
      <c r="CC63" s="104" t="str">
        <f t="shared" si="7"/>
        <v/>
      </c>
      <c r="CD63" s="102">
        <f t="shared" si="0"/>
        <v>0</v>
      </c>
      <c r="CE63" s="102">
        <f t="shared" si="1"/>
        <v>0</v>
      </c>
      <c r="CF63" s="102">
        <f t="shared" si="2"/>
        <v>0</v>
      </c>
      <c r="CG63" s="104">
        <f t="shared" si="3"/>
        <v>0</v>
      </c>
      <c r="CH63" s="102" t="str">
        <f t="shared" si="8"/>
        <v/>
      </c>
      <c r="CI63" s="102" t="str">
        <f t="shared" si="8"/>
        <v/>
      </c>
      <c r="CJ63" s="102" t="str">
        <f t="shared" si="8"/>
        <v/>
      </c>
      <c r="CK63" s="104" t="str">
        <f t="shared" si="8"/>
        <v/>
      </c>
      <c r="CL63" s="103" t="str">
        <f t="shared" si="9"/>
        <v/>
      </c>
      <c r="CM63" s="103" t="str">
        <f t="shared" si="9"/>
        <v/>
      </c>
      <c r="CN63" s="103" t="str">
        <f t="shared" si="9"/>
        <v/>
      </c>
      <c r="CO63" s="105" t="str">
        <f t="shared" si="9"/>
        <v/>
      </c>
      <c r="CP63" s="102" t="str">
        <f t="shared" si="10"/>
        <v/>
      </c>
      <c r="CQ63" s="102" t="str">
        <f t="shared" si="10"/>
        <v/>
      </c>
      <c r="CR63" s="102" t="str">
        <f t="shared" si="10"/>
        <v/>
      </c>
      <c r="CS63" s="104" t="str">
        <f t="shared" si="10"/>
        <v/>
      </c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</row>
    <row r="64" spans="1:220" s="7" customFormat="1" x14ac:dyDescent="0.3">
      <c r="A64" s="5">
        <v>51</v>
      </c>
      <c r="B64" s="83"/>
      <c r="C64" s="84"/>
      <c r="D64" s="84"/>
      <c r="E64" s="84"/>
      <c r="F64" s="85"/>
      <c r="G64" s="83"/>
      <c r="H64" s="84"/>
      <c r="I64" s="84"/>
      <c r="J64" s="84"/>
      <c r="K64" s="84"/>
      <c r="L64" s="84"/>
      <c r="M64" s="85"/>
      <c r="N64" s="83"/>
      <c r="O64" s="84"/>
      <c r="P64" s="85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101">
        <f>'Dotazník – Koniec-2'!B64</f>
        <v>0</v>
      </c>
      <c r="BF64" s="101">
        <f>'Dotazník – Koniec-2'!C64</f>
        <v>0</v>
      </c>
      <c r="BG64" s="101">
        <f>'Dotazník – Koniec-2'!D64</f>
        <v>0</v>
      </c>
      <c r="BH64" s="101">
        <f>'Dotazník – Koniec-2'!E64</f>
        <v>0</v>
      </c>
      <c r="BI64" s="101">
        <f>'Dotazník – Koniec-2'!F64</f>
        <v>0</v>
      </c>
      <c r="BJ64" s="101">
        <f>'Dotazník – Koniec-2'!G64</f>
        <v>0</v>
      </c>
      <c r="BK64" s="101">
        <f>'Dotazník – Koniec-2'!H64</f>
        <v>0</v>
      </c>
      <c r="BL64" s="101">
        <f>'Dotazník – Koniec-2'!I64</f>
        <v>0</v>
      </c>
      <c r="BM64" s="101">
        <f>'Dotazník – Koniec-2'!J64</f>
        <v>0</v>
      </c>
      <c r="BN64" s="101">
        <f>'Dotazník – Koniec-2'!K64</f>
        <v>0</v>
      </c>
      <c r="BO64" s="101">
        <f>'Dotazník – Koniec-2'!L64</f>
        <v>0</v>
      </c>
      <c r="BP64" s="101">
        <f>'Dotazník – Koniec-2'!M64</f>
        <v>0</v>
      </c>
      <c r="BQ64" s="101">
        <f>'Dotazník – Koniec-2'!N64</f>
        <v>0</v>
      </c>
      <c r="BR64" s="101">
        <f>'Dotazník – Koniec-2'!O64</f>
        <v>0</v>
      </c>
      <c r="BS64" s="101">
        <f>'Dotazník – Koniec-2'!P64</f>
        <v>0</v>
      </c>
      <c r="BT64" s="37"/>
      <c r="BU64" s="37"/>
      <c r="BV64" s="37"/>
      <c r="BW64" s="37"/>
      <c r="BX64" s="37"/>
      <c r="BY64" s="37"/>
      <c r="BZ64" s="102" t="str">
        <f t="shared" si="4"/>
        <v/>
      </c>
      <c r="CA64" s="102" t="str">
        <f t="shared" si="5"/>
        <v/>
      </c>
      <c r="CB64" s="103" t="str">
        <f t="shared" si="6"/>
        <v/>
      </c>
      <c r="CC64" s="104" t="str">
        <f t="shared" si="7"/>
        <v/>
      </c>
      <c r="CD64" s="102">
        <f t="shared" si="0"/>
        <v>0</v>
      </c>
      <c r="CE64" s="102">
        <f t="shared" si="1"/>
        <v>0</v>
      </c>
      <c r="CF64" s="102">
        <f t="shared" si="2"/>
        <v>0</v>
      </c>
      <c r="CG64" s="104">
        <f t="shared" si="3"/>
        <v>0</v>
      </c>
      <c r="CH64" s="102" t="str">
        <f t="shared" si="8"/>
        <v/>
      </c>
      <c r="CI64" s="102" t="str">
        <f t="shared" si="8"/>
        <v/>
      </c>
      <c r="CJ64" s="102" t="str">
        <f t="shared" si="8"/>
        <v/>
      </c>
      <c r="CK64" s="104" t="str">
        <f t="shared" si="8"/>
        <v/>
      </c>
      <c r="CL64" s="103" t="str">
        <f t="shared" si="9"/>
        <v/>
      </c>
      <c r="CM64" s="103" t="str">
        <f t="shared" si="9"/>
        <v/>
      </c>
      <c r="CN64" s="103" t="str">
        <f t="shared" si="9"/>
        <v/>
      </c>
      <c r="CO64" s="105" t="str">
        <f t="shared" si="9"/>
        <v/>
      </c>
      <c r="CP64" s="102" t="str">
        <f t="shared" si="10"/>
        <v/>
      </c>
      <c r="CQ64" s="102" t="str">
        <f t="shared" si="10"/>
        <v/>
      </c>
      <c r="CR64" s="102" t="str">
        <f t="shared" si="10"/>
        <v/>
      </c>
      <c r="CS64" s="104" t="str">
        <f t="shared" si="10"/>
        <v/>
      </c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</row>
    <row r="65" spans="1:220" x14ac:dyDescent="0.3">
      <c r="A65" s="5">
        <v>52</v>
      </c>
      <c r="B65" s="83"/>
      <c r="C65" s="84"/>
      <c r="D65" s="84"/>
      <c r="E65" s="84"/>
      <c r="F65" s="85"/>
      <c r="G65" s="83"/>
      <c r="H65" s="84"/>
      <c r="I65" s="84"/>
      <c r="J65" s="84"/>
      <c r="K65" s="84"/>
      <c r="L65" s="84"/>
      <c r="M65" s="85"/>
      <c r="N65" s="83"/>
      <c r="O65" s="84"/>
      <c r="P65" s="85"/>
      <c r="BE65" s="101">
        <f>'Dotazník – Koniec-2'!B65</f>
        <v>0</v>
      </c>
      <c r="BF65" s="101">
        <f>'Dotazník – Koniec-2'!C65</f>
        <v>0</v>
      </c>
      <c r="BG65" s="101">
        <f>'Dotazník – Koniec-2'!D65</f>
        <v>0</v>
      </c>
      <c r="BH65" s="101">
        <f>'Dotazník – Koniec-2'!E65</f>
        <v>0</v>
      </c>
      <c r="BI65" s="101">
        <f>'Dotazník – Koniec-2'!F65</f>
        <v>0</v>
      </c>
      <c r="BJ65" s="101">
        <f>'Dotazník – Koniec-2'!G65</f>
        <v>0</v>
      </c>
      <c r="BK65" s="101">
        <f>'Dotazník – Koniec-2'!H65</f>
        <v>0</v>
      </c>
      <c r="BL65" s="101">
        <f>'Dotazník – Koniec-2'!I65</f>
        <v>0</v>
      </c>
      <c r="BM65" s="101">
        <f>'Dotazník – Koniec-2'!J65</f>
        <v>0</v>
      </c>
      <c r="BN65" s="101">
        <f>'Dotazník – Koniec-2'!K65</f>
        <v>0</v>
      </c>
      <c r="BO65" s="101">
        <f>'Dotazník – Koniec-2'!L65</f>
        <v>0</v>
      </c>
      <c r="BP65" s="101">
        <f>'Dotazník – Koniec-2'!M65</f>
        <v>0</v>
      </c>
      <c r="BQ65" s="101">
        <f>'Dotazník – Koniec-2'!N65</f>
        <v>0</v>
      </c>
      <c r="BR65" s="101">
        <f>'Dotazník – Koniec-2'!O65</f>
        <v>0</v>
      </c>
      <c r="BS65" s="101">
        <f>'Dotazník – Koniec-2'!P65</f>
        <v>0</v>
      </c>
      <c r="BZ65" s="102" t="str">
        <f t="shared" si="4"/>
        <v/>
      </c>
      <c r="CA65" s="102" t="str">
        <f t="shared" si="5"/>
        <v/>
      </c>
      <c r="CB65" s="103" t="str">
        <f t="shared" si="6"/>
        <v/>
      </c>
      <c r="CC65" s="104" t="str">
        <f t="shared" si="7"/>
        <v/>
      </c>
      <c r="CD65" s="102">
        <f t="shared" si="0"/>
        <v>0</v>
      </c>
      <c r="CE65" s="102">
        <f t="shared" si="1"/>
        <v>0</v>
      </c>
      <c r="CF65" s="102">
        <f t="shared" si="2"/>
        <v>0</v>
      </c>
      <c r="CG65" s="104">
        <f t="shared" si="3"/>
        <v>0</v>
      </c>
      <c r="CH65" s="102" t="str">
        <f t="shared" si="8"/>
        <v/>
      </c>
      <c r="CI65" s="102" t="str">
        <f t="shared" si="8"/>
        <v/>
      </c>
      <c r="CJ65" s="102" t="str">
        <f t="shared" si="8"/>
        <v/>
      </c>
      <c r="CK65" s="104" t="str">
        <f t="shared" si="8"/>
        <v/>
      </c>
      <c r="CL65" s="103" t="str">
        <f t="shared" si="9"/>
        <v/>
      </c>
      <c r="CM65" s="103" t="str">
        <f t="shared" si="9"/>
        <v/>
      </c>
      <c r="CN65" s="103" t="str">
        <f t="shared" si="9"/>
        <v/>
      </c>
      <c r="CO65" s="105" t="str">
        <f t="shared" si="9"/>
        <v/>
      </c>
      <c r="CP65" s="102" t="str">
        <f t="shared" si="10"/>
        <v/>
      </c>
      <c r="CQ65" s="102" t="str">
        <f t="shared" si="10"/>
        <v/>
      </c>
      <c r="CR65" s="102" t="str">
        <f t="shared" si="10"/>
        <v/>
      </c>
      <c r="CS65" s="104" t="str">
        <f t="shared" si="10"/>
        <v/>
      </c>
      <c r="CU65" s="37"/>
    </row>
    <row r="66" spans="1:220" x14ac:dyDescent="0.3">
      <c r="A66" s="6">
        <v>53</v>
      </c>
      <c r="B66" s="83"/>
      <c r="C66" s="84"/>
      <c r="D66" s="84"/>
      <c r="E66" s="84"/>
      <c r="F66" s="85"/>
      <c r="G66" s="83"/>
      <c r="H66" s="84"/>
      <c r="I66" s="84"/>
      <c r="J66" s="84"/>
      <c r="K66" s="84"/>
      <c r="L66" s="84"/>
      <c r="M66" s="85"/>
      <c r="N66" s="83"/>
      <c r="O66" s="84"/>
      <c r="P66" s="85"/>
      <c r="BE66" s="101">
        <f>'Dotazník – Koniec-2'!B66</f>
        <v>0</v>
      </c>
      <c r="BF66" s="101">
        <f>'Dotazník – Koniec-2'!C66</f>
        <v>0</v>
      </c>
      <c r="BG66" s="101">
        <f>'Dotazník – Koniec-2'!D66</f>
        <v>0</v>
      </c>
      <c r="BH66" s="101">
        <f>'Dotazník – Koniec-2'!E66</f>
        <v>0</v>
      </c>
      <c r="BI66" s="101">
        <f>'Dotazník – Koniec-2'!F66</f>
        <v>0</v>
      </c>
      <c r="BJ66" s="101">
        <f>'Dotazník – Koniec-2'!G66</f>
        <v>0</v>
      </c>
      <c r="BK66" s="101">
        <f>'Dotazník – Koniec-2'!H66</f>
        <v>0</v>
      </c>
      <c r="BL66" s="101">
        <f>'Dotazník – Koniec-2'!I66</f>
        <v>0</v>
      </c>
      <c r="BM66" s="101">
        <f>'Dotazník – Koniec-2'!J66</f>
        <v>0</v>
      </c>
      <c r="BN66" s="101">
        <f>'Dotazník – Koniec-2'!K66</f>
        <v>0</v>
      </c>
      <c r="BO66" s="101">
        <f>'Dotazník – Koniec-2'!L66</f>
        <v>0</v>
      </c>
      <c r="BP66" s="101">
        <f>'Dotazník – Koniec-2'!M66</f>
        <v>0</v>
      </c>
      <c r="BQ66" s="101">
        <f>'Dotazník – Koniec-2'!N66</f>
        <v>0</v>
      </c>
      <c r="BR66" s="101">
        <f>'Dotazník – Koniec-2'!O66</f>
        <v>0</v>
      </c>
      <c r="BS66" s="101">
        <f>'Dotazník – Koniec-2'!P66</f>
        <v>0</v>
      </c>
      <c r="BZ66" s="102" t="str">
        <f t="shared" si="4"/>
        <v/>
      </c>
      <c r="CA66" s="102" t="str">
        <f t="shared" si="5"/>
        <v/>
      </c>
      <c r="CB66" s="103" t="str">
        <f t="shared" si="6"/>
        <v/>
      </c>
      <c r="CC66" s="104" t="str">
        <f t="shared" si="7"/>
        <v/>
      </c>
      <c r="CD66" s="102">
        <f t="shared" si="0"/>
        <v>0</v>
      </c>
      <c r="CE66" s="102">
        <f t="shared" si="1"/>
        <v>0</v>
      </c>
      <c r="CF66" s="102">
        <f t="shared" si="2"/>
        <v>0</v>
      </c>
      <c r="CG66" s="104">
        <f t="shared" si="3"/>
        <v>0</v>
      </c>
      <c r="CH66" s="102" t="str">
        <f t="shared" si="8"/>
        <v/>
      </c>
      <c r="CI66" s="102" t="str">
        <f t="shared" si="8"/>
        <v/>
      </c>
      <c r="CJ66" s="102" t="str">
        <f t="shared" si="8"/>
        <v/>
      </c>
      <c r="CK66" s="104" t="str">
        <f t="shared" si="8"/>
        <v/>
      </c>
      <c r="CL66" s="103" t="str">
        <f t="shared" si="9"/>
        <v/>
      </c>
      <c r="CM66" s="103" t="str">
        <f t="shared" si="9"/>
        <v/>
      </c>
      <c r="CN66" s="103" t="str">
        <f t="shared" si="9"/>
        <v/>
      </c>
      <c r="CO66" s="105" t="str">
        <f t="shared" si="9"/>
        <v/>
      </c>
      <c r="CP66" s="102" t="str">
        <f t="shared" si="10"/>
        <v/>
      </c>
      <c r="CQ66" s="102" t="str">
        <f t="shared" si="10"/>
        <v/>
      </c>
      <c r="CR66" s="102" t="str">
        <f t="shared" si="10"/>
        <v/>
      </c>
      <c r="CS66" s="104" t="str">
        <f t="shared" si="10"/>
        <v/>
      </c>
      <c r="CU66" s="37"/>
    </row>
    <row r="67" spans="1:220" x14ac:dyDescent="0.3">
      <c r="A67" s="5">
        <v>54</v>
      </c>
      <c r="B67" s="83"/>
      <c r="C67" s="84"/>
      <c r="D67" s="84"/>
      <c r="E67" s="84"/>
      <c r="F67" s="85"/>
      <c r="G67" s="83"/>
      <c r="H67" s="84"/>
      <c r="I67" s="84"/>
      <c r="J67" s="84"/>
      <c r="K67" s="84"/>
      <c r="L67" s="84"/>
      <c r="M67" s="85"/>
      <c r="N67" s="83"/>
      <c r="O67" s="84"/>
      <c r="P67" s="85"/>
      <c r="BE67" s="101">
        <f>'Dotazník – Koniec-2'!B67</f>
        <v>0</v>
      </c>
      <c r="BF67" s="101">
        <f>'Dotazník – Koniec-2'!C67</f>
        <v>0</v>
      </c>
      <c r="BG67" s="101">
        <f>'Dotazník – Koniec-2'!D67</f>
        <v>0</v>
      </c>
      <c r="BH67" s="101">
        <f>'Dotazník – Koniec-2'!E67</f>
        <v>0</v>
      </c>
      <c r="BI67" s="101">
        <f>'Dotazník – Koniec-2'!F67</f>
        <v>0</v>
      </c>
      <c r="BJ67" s="101">
        <f>'Dotazník – Koniec-2'!G67</f>
        <v>0</v>
      </c>
      <c r="BK67" s="101">
        <f>'Dotazník – Koniec-2'!H67</f>
        <v>0</v>
      </c>
      <c r="BL67" s="101">
        <f>'Dotazník – Koniec-2'!I67</f>
        <v>0</v>
      </c>
      <c r="BM67" s="101">
        <f>'Dotazník – Koniec-2'!J67</f>
        <v>0</v>
      </c>
      <c r="BN67" s="101">
        <f>'Dotazník – Koniec-2'!K67</f>
        <v>0</v>
      </c>
      <c r="BO67" s="101">
        <f>'Dotazník – Koniec-2'!L67</f>
        <v>0</v>
      </c>
      <c r="BP67" s="101">
        <f>'Dotazník – Koniec-2'!M67</f>
        <v>0</v>
      </c>
      <c r="BQ67" s="101">
        <f>'Dotazník – Koniec-2'!N67</f>
        <v>0</v>
      </c>
      <c r="BR67" s="101">
        <f>'Dotazník – Koniec-2'!O67</f>
        <v>0</v>
      </c>
      <c r="BS67" s="101">
        <f>'Dotazník – Koniec-2'!P67</f>
        <v>0</v>
      </c>
      <c r="BZ67" s="102" t="str">
        <f t="shared" si="4"/>
        <v/>
      </c>
      <c r="CA67" s="102" t="str">
        <f t="shared" si="5"/>
        <v/>
      </c>
      <c r="CB67" s="103" t="str">
        <f t="shared" si="6"/>
        <v/>
      </c>
      <c r="CC67" s="104" t="str">
        <f t="shared" si="7"/>
        <v/>
      </c>
      <c r="CD67" s="102">
        <f t="shared" si="0"/>
        <v>0</v>
      </c>
      <c r="CE67" s="102">
        <f t="shared" si="1"/>
        <v>0</v>
      </c>
      <c r="CF67" s="102">
        <f t="shared" si="2"/>
        <v>0</v>
      </c>
      <c r="CG67" s="104">
        <f t="shared" si="3"/>
        <v>0</v>
      </c>
      <c r="CH67" s="102" t="str">
        <f t="shared" si="8"/>
        <v/>
      </c>
      <c r="CI67" s="102" t="str">
        <f t="shared" si="8"/>
        <v/>
      </c>
      <c r="CJ67" s="102" t="str">
        <f t="shared" si="8"/>
        <v/>
      </c>
      <c r="CK67" s="104" t="str">
        <f t="shared" si="8"/>
        <v/>
      </c>
      <c r="CL67" s="103" t="str">
        <f t="shared" si="9"/>
        <v/>
      </c>
      <c r="CM67" s="103" t="str">
        <f t="shared" si="9"/>
        <v/>
      </c>
      <c r="CN67" s="103" t="str">
        <f t="shared" si="9"/>
        <v/>
      </c>
      <c r="CO67" s="105" t="str">
        <f t="shared" si="9"/>
        <v/>
      </c>
      <c r="CP67" s="102" t="str">
        <f t="shared" si="10"/>
        <v/>
      </c>
      <c r="CQ67" s="102" t="str">
        <f t="shared" si="10"/>
        <v/>
      </c>
      <c r="CR67" s="102" t="str">
        <f t="shared" si="10"/>
        <v/>
      </c>
      <c r="CS67" s="104" t="str">
        <f t="shared" si="10"/>
        <v/>
      </c>
      <c r="CU67" s="37"/>
    </row>
    <row r="68" spans="1:220" x14ac:dyDescent="0.3">
      <c r="A68" s="5">
        <v>55</v>
      </c>
      <c r="B68" s="83"/>
      <c r="C68" s="84"/>
      <c r="D68" s="84"/>
      <c r="E68" s="84"/>
      <c r="F68" s="85"/>
      <c r="G68" s="83"/>
      <c r="H68" s="84"/>
      <c r="I68" s="84"/>
      <c r="J68" s="84"/>
      <c r="K68" s="84"/>
      <c r="L68" s="84"/>
      <c r="M68" s="85"/>
      <c r="N68" s="83"/>
      <c r="O68" s="84"/>
      <c r="P68" s="85"/>
      <c r="BE68" s="101">
        <f>'Dotazník – Koniec-2'!B68</f>
        <v>0</v>
      </c>
      <c r="BF68" s="101">
        <f>'Dotazník – Koniec-2'!C68</f>
        <v>0</v>
      </c>
      <c r="BG68" s="101">
        <f>'Dotazník – Koniec-2'!D68</f>
        <v>0</v>
      </c>
      <c r="BH68" s="101">
        <f>'Dotazník – Koniec-2'!E68</f>
        <v>0</v>
      </c>
      <c r="BI68" s="101">
        <f>'Dotazník – Koniec-2'!F68</f>
        <v>0</v>
      </c>
      <c r="BJ68" s="101">
        <f>'Dotazník – Koniec-2'!G68</f>
        <v>0</v>
      </c>
      <c r="BK68" s="101">
        <f>'Dotazník – Koniec-2'!H68</f>
        <v>0</v>
      </c>
      <c r="BL68" s="101">
        <f>'Dotazník – Koniec-2'!I68</f>
        <v>0</v>
      </c>
      <c r="BM68" s="101">
        <f>'Dotazník – Koniec-2'!J68</f>
        <v>0</v>
      </c>
      <c r="BN68" s="101">
        <f>'Dotazník – Koniec-2'!K68</f>
        <v>0</v>
      </c>
      <c r="BO68" s="101">
        <f>'Dotazník – Koniec-2'!L68</f>
        <v>0</v>
      </c>
      <c r="BP68" s="101">
        <f>'Dotazník – Koniec-2'!M68</f>
        <v>0</v>
      </c>
      <c r="BQ68" s="101">
        <f>'Dotazník – Koniec-2'!N68</f>
        <v>0</v>
      </c>
      <c r="BR68" s="101">
        <f>'Dotazník – Koniec-2'!O68</f>
        <v>0</v>
      </c>
      <c r="BS68" s="101">
        <f>'Dotazník – Koniec-2'!P68</f>
        <v>0</v>
      </c>
      <c r="BZ68" s="102" t="str">
        <f t="shared" si="4"/>
        <v/>
      </c>
      <c r="CA68" s="102" t="str">
        <f t="shared" si="5"/>
        <v/>
      </c>
      <c r="CB68" s="103" t="str">
        <f t="shared" si="6"/>
        <v/>
      </c>
      <c r="CC68" s="104" t="str">
        <f t="shared" si="7"/>
        <v/>
      </c>
      <c r="CD68" s="102">
        <f t="shared" si="0"/>
        <v>0</v>
      </c>
      <c r="CE68" s="102">
        <f t="shared" si="1"/>
        <v>0</v>
      </c>
      <c r="CF68" s="102">
        <f t="shared" si="2"/>
        <v>0</v>
      </c>
      <c r="CG68" s="104">
        <f t="shared" si="3"/>
        <v>0</v>
      </c>
      <c r="CH68" s="102" t="str">
        <f t="shared" si="8"/>
        <v/>
      </c>
      <c r="CI68" s="102" t="str">
        <f t="shared" si="8"/>
        <v/>
      </c>
      <c r="CJ68" s="102" t="str">
        <f t="shared" si="8"/>
        <v/>
      </c>
      <c r="CK68" s="104" t="str">
        <f t="shared" si="8"/>
        <v/>
      </c>
      <c r="CL68" s="103" t="str">
        <f t="shared" si="9"/>
        <v/>
      </c>
      <c r="CM68" s="103" t="str">
        <f t="shared" si="9"/>
        <v/>
      </c>
      <c r="CN68" s="103" t="str">
        <f t="shared" si="9"/>
        <v/>
      </c>
      <c r="CO68" s="105" t="str">
        <f t="shared" si="9"/>
        <v/>
      </c>
      <c r="CP68" s="102" t="str">
        <f t="shared" si="10"/>
        <v/>
      </c>
      <c r="CQ68" s="102" t="str">
        <f t="shared" si="10"/>
        <v/>
      </c>
      <c r="CR68" s="102" t="str">
        <f t="shared" si="10"/>
        <v/>
      </c>
      <c r="CS68" s="104" t="str">
        <f t="shared" si="10"/>
        <v/>
      </c>
      <c r="CU68" s="37"/>
    </row>
    <row r="69" spans="1:220" x14ac:dyDescent="0.3">
      <c r="A69" s="6">
        <v>56</v>
      </c>
      <c r="B69" s="83"/>
      <c r="C69" s="84"/>
      <c r="D69" s="84"/>
      <c r="E69" s="84"/>
      <c r="F69" s="85"/>
      <c r="G69" s="83"/>
      <c r="H69" s="84"/>
      <c r="I69" s="84"/>
      <c r="J69" s="84"/>
      <c r="K69" s="84"/>
      <c r="L69" s="84"/>
      <c r="M69" s="85"/>
      <c r="N69" s="83"/>
      <c r="O69" s="84"/>
      <c r="P69" s="85"/>
      <c r="BE69" s="101">
        <f>'Dotazník – Koniec-2'!B69</f>
        <v>0</v>
      </c>
      <c r="BF69" s="101">
        <f>'Dotazník – Koniec-2'!C69</f>
        <v>0</v>
      </c>
      <c r="BG69" s="101">
        <f>'Dotazník – Koniec-2'!D69</f>
        <v>0</v>
      </c>
      <c r="BH69" s="101">
        <f>'Dotazník – Koniec-2'!E69</f>
        <v>0</v>
      </c>
      <c r="BI69" s="101">
        <f>'Dotazník – Koniec-2'!F69</f>
        <v>0</v>
      </c>
      <c r="BJ69" s="101">
        <f>'Dotazník – Koniec-2'!G69</f>
        <v>0</v>
      </c>
      <c r="BK69" s="101">
        <f>'Dotazník – Koniec-2'!H69</f>
        <v>0</v>
      </c>
      <c r="BL69" s="101">
        <f>'Dotazník – Koniec-2'!I69</f>
        <v>0</v>
      </c>
      <c r="BM69" s="101">
        <f>'Dotazník – Koniec-2'!J69</f>
        <v>0</v>
      </c>
      <c r="BN69" s="101">
        <f>'Dotazník – Koniec-2'!K69</f>
        <v>0</v>
      </c>
      <c r="BO69" s="101">
        <f>'Dotazník – Koniec-2'!L69</f>
        <v>0</v>
      </c>
      <c r="BP69" s="101">
        <f>'Dotazník – Koniec-2'!M69</f>
        <v>0</v>
      </c>
      <c r="BQ69" s="101">
        <f>'Dotazník – Koniec-2'!N69</f>
        <v>0</v>
      </c>
      <c r="BR69" s="101">
        <f>'Dotazník – Koniec-2'!O69</f>
        <v>0</v>
      </c>
      <c r="BS69" s="101">
        <f>'Dotazník – Koniec-2'!P69</f>
        <v>0</v>
      </c>
      <c r="BZ69" s="102" t="str">
        <f t="shared" si="4"/>
        <v/>
      </c>
      <c r="CA69" s="102" t="str">
        <f t="shared" si="5"/>
        <v/>
      </c>
      <c r="CB69" s="103" t="str">
        <f t="shared" si="6"/>
        <v/>
      </c>
      <c r="CC69" s="104" t="str">
        <f t="shared" si="7"/>
        <v/>
      </c>
      <c r="CD69" s="102">
        <f t="shared" si="0"/>
        <v>0</v>
      </c>
      <c r="CE69" s="102">
        <f t="shared" si="1"/>
        <v>0</v>
      </c>
      <c r="CF69" s="102">
        <f t="shared" si="2"/>
        <v>0</v>
      </c>
      <c r="CG69" s="104">
        <f t="shared" si="3"/>
        <v>0</v>
      </c>
      <c r="CH69" s="102" t="str">
        <f t="shared" si="8"/>
        <v/>
      </c>
      <c r="CI69" s="102" t="str">
        <f t="shared" si="8"/>
        <v/>
      </c>
      <c r="CJ69" s="102" t="str">
        <f t="shared" si="8"/>
        <v/>
      </c>
      <c r="CK69" s="104" t="str">
        <f t="shared" si="8"/>
        <v/>
      </c>
      <c r="CL69" s="103" t="str">
        <f t="shared" si="9"/>
        <v/>
      </c>
      <c r="CM69" s="103" t="str">
        <f t="shared" si="9"/>
        <v/>
      </c>
      <c r="CN69" s="103" t="str">
        <f t="shared" si="9"/>
        <v/>
      </c>
      <c r="CO69" s="105" t="str">
        <f t="shared" si="9"/>
        <v/>
      </c>
      <c r="CP69" s="102" t="str">
        <f t="shared" si="10"/>
        <v/>
      </c>
      <c r="CQ69" s="102" t="str">
        <f t="shared" si="10"/>
        <v/>
      </c>
      <c r="CR69" s="102" t="str">
        <f t="shared" si="10"/>
        <v/>
      </c>
      <c r="CS69" s="104" t="str">
        <f t="shared" si="10"/>
        <v/>
      </c>
      <c r="CU69" s="37"/>
    </row>
    <row r="70" spans="1:220" x14ac:dyDescent="0.3">
      <c r="A70" s="5">
        <v>57</v>
      </c>
      <c r="B70" s="83"/>
      <c r="C70" s="84"/>
      <c r="D70" s="84"/>
      <c r="E70" s="84"/>
      <c r="F70" s="85"/>
      <c r="G70" s="83"/>
      <c r="H70" s="84"/>
      <c r="I70" s="84"/>
      <c r="J70" s="84"/>
      <c r="K70" s="84"/>
      <c r="L70" s="84"/>
      <c r="M70" s="85"/>
      <c r="N70" s="83"/>
      <c r="O70" s="84"/>
      <c r="P70" s="85"/>
      <c r="BE70" s="101">
        <f>'Dotazník – Koniec-2'!B70</f>
        <v>0</v>
      </c>
      <c r="BF70" s="101">
        <f>'Dotazník – Koniec-2'!C70</f>
        <v>0</v>
      </c>
      <c r="BG70" s="101">
        <f>'Dotazník – Koniec-2'!D70</f>
        <v>0</v>
      </c>
      <c r="BH70" s="101">
        <f>'Dotazník – Koniec-2'!E70</f>
        <v>0</v>
      </c>
      <c r="BI70" s="101">
        <f>'Dotazník – Koniec-2'!F70</f>
        <v>0</v>
      </c>
      <c r="BJ70" s="101">
        <f>'Dotazník – Koniec-2'!G70</f>
        <v>0</v>
      </c>
      <c r="BK70" s="101">
        <f>'Dotazník – Koniec-2'!H70</f>
        <v>0</v>
      </c>
      <c r="BL70" s="101">
        <f>'Dotazník – Koniec-2'!I70</f>
        <v>0</v>
      </c>
      <c r="BM70" s="101">
        <f>'Dotazník – Koniec-2'!J70</f>
        <v>0</v>
      </c>
      <c r="BN70" s="101">
        <f>'Dotazník – Koniec-2'!K70</f>
        <v>0</v>
      </c>
      <c r="BO70" s="101">
        <f>'Dotazník – Koniec-2'!L70</f>
        <v>0</v>
      </c>
      <c r="BP70" s="101">
        <f>'Dotazník – Koniec-2'!M70</f>
        <v>0</v>
      </c>
      <c r="BQ70" s="101">
        <f>'Dotazník – Koniec-2'!N70</f>
        <v>0</v>
      </c>
      <c r="BR70" s="101">
        <f>'Dotazník – Koniec-2'!O70</f>
        <v>0</v>
      </c>
      <c r="BS70" s="101">
        <f>'Dotazník – Koniec-2'!P70</f>
        <v>0</v>
      </c>
      <c r="BZ70" s="102" t="str">
        <f t="shared" si="4"/>
        <v/>
      </c>
      <c r="CA70" s="102" t="str">
        <f t="shared" si="5"/>
        <v/>
      </c>
      <c r="CB70" s="103" t="str">
        <f t="shared" si="6"/>
        <v/>
      </c>
      <c r="CC70" s="104" t="str">
        <f t="shared" si="7"/>
        <v/>
      </c>
      <c r="CD70" s="102">
        <f t="shared" si="0"/>
        <v>0</v>
      </c>
      <c r="CE70" s="102">
        <f t="shared" si="1"/>
        <v>0</v>
      </c>
      <c r="CF70" s="102">
        <f t="shared" si="2"/>
        <v>0</v>
      </c>
      <c r="CG70" s="104">
        <f t="shared" si="3"/>
        <v>0</v>
      </c>
      <c r="CH70" s="102" t="str">
        <f t="shared" si="8"/>
        <v/>
      </c>
      <c r="CI70" s="102" t="str">
        <f t="shared" si="8"/>
        <v/>
      </c>
      <c r="CJ70" s="102" t="str">
        <f t="shared" si="8"/>
        <v/>
      </c>
      <c r="CK70" s="104" t="str">
        <f t="shared" si="8"/>
        <v/>
      </c>
      <c r="CL70" s="103" t="str">
        <f t="shared" si="9"/>
        <v/>
      </c>
      <c r="CM70" s="103" t="str">
        <f t="shared" si="9"/>
        <v/>
      </c>
      <c r="CN70" s="103" t="str">
        <f t="shared" si="9"/>
        <v/>
      </c>
      <c r="CO70" s="105" t="str">
        <f t="shared" si="9"/>
        <v/>
      </c>
      <c r="CP70" s="102" t="str">
        <f t="shared" si="10"/>
        <v/>
      </c>
      <c r="CQ70" s="102" t="str">
        <f t="shared" si="10"/>
        <v/>
      </c>
      <c r="CR70" s="102" t="str">
        <f t="shared" si="10"/>
        <v/>
      </c>
      <c r="CS70" s="104" t="str">
        <f t="shared" si="10"/>
        <v/>
      </c>
      <c r="CU70" s="37"/>
    </row>
    <row r="71" spans="1:220" x14ac:dyDescent="0.3">
      <c r="A71" s="5">
        <v>58</v>
      </c>
      <c r="B71" s="83"/>
      <c r="C71" s="84"/>
      <c r="D71" s="84"/>
      <c r="E71" s="84"/>
      <c r="F71" s="85"/>
      <c r="G71" s="83"/>
      <c r="H71" s="84"/>
      <c r="I71" s="84"/>
      <c r="J71" s="84"/>
      <c r="K71" s="84"/>
      <c r="L71" s="84"/>
      <c r="M71" s="85"/>
      <c r="N71" s="83"/>
      <c r="O71" s="84"/>
      <c r="P71" s="85"/>
      <c r="BE71" s="101">
        <f>'Dotazník – Koniec-2'!B71</f>
        <v>0</v>
      </c>
      <c r="BF71" s="101">
        <f>'Dotazník – Koniec-2'!C71</f>
        <v>0</v>
      </c>
      <c r="BG71" s="101">
        <f>'Dotazník – Koniec-2'!D71</f>
        <v>0</v>
      </c>
      <c r="BH71" s="101">
        <f>'Dotazník – Koniec-2'!E71</f>
        <v>0</v>
      </c>
      <c r="BI71" s="101">
        <f>'Dotazník – Koniec-2'!F71</f>
        <v>0</v>
      </c>
      <c r="BJ71" s="101">
        <f>'Dotazník – Koniec-2'!G71</f>
        <v>0</v>
      </c>
      <c r="BK71" s="101">
        <f>'Dotazník – Koniec-2'!H71</f>
        <v>0</v>
      </c>
      <c r="BL71" s="101">
        <f>'Dotazník – Koniec-2'!I71</f>
        <v>0</v>
      </c>
      <c r="BM71" s="101">
        <f>'Dotazník – Koniec-2'!J71</f>
        <v>0</v>
      </c>
      <c r="BN71" s="101">
        <f>'Dotazník – Koniec-2'!K71</f>
        <v>0</v>
      </c>
      <c r="BO71" s="101">
        <f>'Dotazník – Koniec-2'!L71</f>
        <v>0</v>
      </c>
      <c r="BP71" s="101">
        <f>'Dotazník – Koniec-2'!M71</f>
        <v>0</v>
      </c>
      <c r="BQ71" s="101">
        <f>'Dotazník – Koniec-2'!N71</f>
        <v>0</v>
      </c>
      <c r="BR71" s="101">
        <f>'Dotazník – Koniec-2'!O71</f>
        <v>0</v>
      </c>
      <c r="BS71" s="101">
        <f>'Dotazník – Koniec-2'!P71</f>
        <v>0</v>
      </c>
      <c r="BZ71" s="102" t="str">
        <f t="shared" si="4"/>
        <v/>
      </c>
      <c r="CA71" s="102" t="str">
        <f t="shared" si="5"/>
        <v/>
      </c>
      <c r="CB71" s="103" t="str">
        <f t="shared" si="6"/>
        <v/>
      </c>
      <c r="CC71" s="104" t="str">
        <f t="shared" si="7"/>
        <v/>
      </c>
      <c r="CD71" s="102">
        <f t="shared" si="0"/>
        <v>0</v>
      </c>
      <c r="CE71" s="102">
        <f t="shared" si="1"/>
        <v>0</v>
      </c>
      <c r="CF71" s="102">
        <f t="shared" si="2"/>
        <v>0</v>
      </c>
      <c r="CG71" s="104">
        <f t="shared" si="3"/>
        <v>0</v>
      </c>
      <c r="CH71" s="102" t="str">
        <f t="shared" si="8"/>
        <v/>
      </c>
      <c r="CI71" s="102" t="str">
        <f t="shared" si="8"/>
        <v/>
      </c>
      <c r="CJ71" s="102" t="str">
        <f t="shared" si="8"/>
        <v/>
      </c>
      <c r="CK71" s="104" t="str">
        <f t="shared" si="8"/>
        <v/>
      </c>
      <c r="CL71" s="103" t="str">
        <f t="shared" si="9"/>
        <v/>
      </c>
      <c r="CM71" s="103" t="str">
        <f t="shared" si="9"/>
        <v/>
      </c>
      <c r="CN71" s="103" t="str">
        <f t="shared" si="9"/>
        <v/>
      </c>
      <c r="CO71" s="105" t="str">
        <f t="shared" si="9"/>
        <v/>
      </c>
      <c r="CP71" s="102" t="str">
        <f t="shared" si="10"/>
        <v/>
      </c>
      <c r="CQ71" s="102" t="str">
        <f t="shared" si="10"/>
        <v/>
      </c>
      <c r="CR71" s="102" t="str">
        <f t="shared" si="10"/>
        <v/>
      </c>
      <c r="CS71" s="104" t="str">
        <f t="shared" si="10"/>
        <v/>
      </c>
      <c r="CU71" s="37"/>
    </row>
    <row r="72" spans="1:220" x14ac:dyDescent="0.3">
      <c r="A72" s="6">
        <v>59</v>
      </c>
      <c r="B72" s="83"/>
      <c r="C72" s="84"/>
      <c r="D72" s="84"/>
      <c r="E72" s="84"/>
      <c r="F72" s="85"/>
      <c r="G72" s="83"/>
      <c r="H72" s="84"/>
      <c r="I72" s="84"/>
      <c r="J72" s="84"/>
      <c r="K72" s="84"/>
      <c r="L72" s="84"/>
      <c r="M72" s="85"/>
      <c r="N72" s="83"/>
      <c r="O72" s="84"/>
      <c r="P72" s="85"/>
      <c r="BE72" s="101">
        <f>'Dotazník – Koniec-2'!B72</f>
        <v>0</v>
      </c>
      <c r="BF72" s="101">
        <f>'Dotazník – Koniec-2'!C72</f>
        <v>0</v>
      </c>
      <c r="BG72" s="101">
        <f>'Dotazník – Koniec-2'!D72</f>
        <v>0</v>
      </c>
      <c r="BH72" s="101">
        <f>'Dotazník – Koniec-2'!E72</f>
        <v>0</v>
      </c>
      <c r="BI72" s="101">
        <f>'Dotazník – Koniec-2'!F72</f>
        <v>0</v>
      </c>
      <c r="BJ72" s="101">
        <f>'Dotazník – Koniec-2'!G72</f>
        <v>0</v>
      </c>
      <c r="BK72" s="101">
        <f>'Dotazník – Koniec-2'!H72</f>
        <v>0</v>
      </c>
      <c r="BL72" s="101">
        <f>'Dotazník – Koniec-2'!I72</f>
        <v>0</v>
      </c>
      <c r="BM72" s="101">
        <f>'Dotazník – Koniec-2'!J72</f>
        <v>0</v>
      </c>
      <c r="BN72" s="101">
        <f>'Dotazník – Koniec-2'!K72</f>
        <v>0</v>
      </c>
      <c r="BO72" s="101">
        <f>'Dotazník – Koniec-2'!L72</f>
        <v>0</v>
      </c>
      <c r="BP72" s="101">
        <f>'Dotazník – Koniec-2'!M72</f>
        <v>0</v>
      </c>
      <c r="BQ72" s="101">
        <f>'Dotazník – Koniec-2'!N72</f>
        <v>0</v>
      </c>
      <c r="BR72" s="101">
        <f>'Dotazník – Koniec-2'!O72</f>
        <v>0</v>
      </c>
      <c r="BS72" s="101">
        <f>'Dotazník – Koniec-2'!P72</f>
        <v>0</v>
      </c>
      <c r="BZ72" s="102" t="str">
        <f t="shared" si="4"/>
        <v/>
      </c>
      <c r="CA72" s="102" t="str">
        <f t="shared" si="5"/>
        <v/>
      </c>
      <c r="CB72" s="103" t="str">
        <f t="shared" si="6"/>
        <v/>
      </c>
      <c r="CC72" s="104" t="str">
        <f t="shared" si="7"/>
        <v/>
      </c>
      <c r="CD72" s="102">
        <f t="shared" si="0"/>
        <v>0</v>
      </c>
      <c r="CE72" s="102">
        <f t="shared" si="1"/>
        <v>0</v>
      </c>
      <c r="CF72" s="102">
        <f t="shared" si="2"/>
        <v>0</v>
      </c>
      <c r="CG72" s="104">
        <f t="shared" si="3"/>
        <v>0</v>
      </c>
      <c r="CH72" s="102" t="str">
        <f t="shared" si="8"/>
        <v/>
      </c>
      <c r="CI72" s="102" t="str">
        <f t="shared" si="8"/>
        <v/>
      </c>
      <c r="CJ72" s="102" t="str">
        <f t="shared" si="8"/>
        <v/>
      </c>
      <c r="CK72" s="104" t="str">
        <f t="shared" si="8"/>
        <v/>
      </c>
      <c r="CL72" s="103" t="str">
        <f t="shared" si="9"/>
        <v/>
      </c>
      <c r="CM72" s="103" t="str">
        <f t="shared" si="9"/>
        <v/>
      </c>
      <c r="CN72" s="103" t="str">
        <f t="shared" si="9"/>
        <v/>
      </c>
      <c r="CO72" s="105" t="str">
        <f t="shared" si="9"/>
        <v/>
      </c>
      <c r="CP72" s="102" t="str">
        <f t="shared" si="10"/>
        <v/>
      </c>
      <c r="CQ72" s="102" t="str">
        <f t="shared" si="10"/>
        <v/>
      </c>
      <c r="CR72" s="102" t="str">
        <f t="shared" si="10"/>
        <v/>
      </c>
      <c r="CS72" s="104" t="str">
        <f t="shared" si="10"/>
        <v/>
      </c>
      <c r="CU72" s="37"/>
    </row>
    <row r="73" spans="1:220" x14ac:dyDescent="0.3">
      <c r="A73" s="5">
        <v>60</v>
      </c>
      <c r="B73" s="83"/>
      <c r="C73" s="84"/>
      <c r="D73" s="84"/>
      <c r="E73" s="84"/>
      <c r="F73" s="85"/>
      <c r="G73" s="83"/>
      <c r="H73" s="84"/>
      <c r="I73" s="84"/>
      <c r="J73" s="84"/>
      <c r="K73" s="84"/>
      <c r="L73" s="84"/>
      <c r="M73" s="85"/>
      <c r="N73" s="83"/>
      <c r="O73" s="84"/>
      <c r="P73" s="85"/>
      <c r="BE73" s="101">
        <f>'Dotazník – Koniec-2'!B73</f>
        <v>0</v>
      </c>
      <c r="BF73" s="101">
        <f>'Dotazník – Koniec-2'!C73</f>
        <v>0</v>
      </c>
      <c r="BG73" s="101">
        <f>'Dotazník – Koniec-2'!D73</f>
        <v>0</v>
      </c>
      <c r="BH73" s="101">
        <f>'Dotazník – Koniec-2'!E73</f>
        <v>0</v>
      </c>
      <c r="BI73" s="101">
        <f>'Dotazník – Koniec-2'!F73</f>
        <v>0</v>
      </c>
      <c r="BJ73" s="101">
        <f>'Dotazník – Koniec-2'!G73</f>
        <v>0</v>
      </c>
      <c r="BK73" s="101">
        <f>'Dotazník – Koniec-2'!H73</f>
        <v>0</v>
      </c>
      <c r="BL73" s="101">
        <f>'Dotazník – Koniec-2'!I73</f>
        <v>0</v>
      </c>
      <c r="BM73" s="101">
        <f>'Dotazník – Koniec-2'!J73</f>
        <v>0</v>
      </c>
      <c r="BN73" s="101">
        <f>'Dotazník – Koniec-2'!K73</f>
        <v>0</v>
      </c>
      <c r="BO73" s="101">
        <f>'Dotazník – Koniec-2'!L73</f>
        <v>0</v>
      </c>
      <c r="BP73" s="101">
        <f>'Dotazník – Koniec-2'!M73</f>
        <v>0</v>
      </c>
      <c r="BQ73" s="101">
        <f>'Dotazník – Koniec-2'!N73</f>
        <v>0</v>
      </c>
      <c r="BR73" s="101">
        <f>'Dotazník – Koniec-2'!O73</f>
        <v>0</v>
      </c>
      <c r="BS73" s="101">
        <f>'Dotazník – Koniec-2'!P73</f>
        <v>0</v>
      </c>
      <c r="BZ73" s="102" t="str">
        <f t="shared" si="4"/>
        <v/>
      </c>
      <c r="CA73" s="102" t="str">
        <f t="shared" si="5"/>
        <v/>
      </c>
      <c r="CB73" s="103" t="str">
        <f t="shared" si="6"/>
        <v/>
      </c>
      <c r="CC73" s="104" t="str">
        <f t="shared" si="7"/>
        <v/>
      </c>
      <c r="CD73" s="102">
        <f t="shared" si="0"/>
        <v>0</v>
      </c>
      <c r="CE73" s="102">
        <f t="shared" si="1"/>
        <v>0</v>
      </c>
      <c r="CF73" s="102">
        <f t="shared" si="2"/>
        <v>0</v>
      </c>
      <c r="CG73" s="104">
        <f t="shared" si="3"/>
        <v>0</v>
      </c>
      <c r="CH73" s="102" t="str">
        <f t="shared" si="8"/>
        <v/>
      </c>
      <c r="CI73" s="102" t="str">
        <f t="shared" si="8"/>
        <v/>
      </c>
      <c r="CJ73" s="102" t="str">
        <f t="shared" si="8"/>
        <v/>
      </c>
      <c r="CK73" s="104" t="str">
        <f t="shared" si="8"/>
        <v/>
      </c>
      <c r="CL73" s="103" t="str">
        <f t="shared" si="9"/>
        <v/>
      </c>
      <c r="CM73" s="103" t="str">
        <f t="shared" si="9"/>
        <v/>
      </c>
      <c r="CN73" s="103" t="str">
        <f t="shared" si="9"/>
        <v/>
      </c>
      <c r="CO73" s="105" t="str">
        <f t="shared" si="9"/>
        <v/>
      </c>
      <c r="CP73" s="102" t="str">
        <f t="shared" si="10"/>
        <v/>
      </c>
      <c r="CQ73" s="102" t="str">
        <f t="shared" si="10"/>
        <v/>
      </c>
      <c r="CR73" s="102" t="str">
        <f t="shared" si="10"/>
        <v/>
      </c>
      <c r="CS73" s="104" t="str">
        <f t="shared" si="10"/>
        <v/>
      </c>
      <c r="CU73" s="37"/>
    </row>
    <row r="74" spans="1:220" s="7" customFormat="1" x14ac:dyDescent="0.3">
      <c r="A74" s="5">
        <v>61</v>
      </c>
      <c r="B74" s="83"/>
      <c r="C74" s="84"/>
      <c r="D74" s="84"/>
      <c r="E74" s="84"/>
      <c r="F74" s="85"/>
      <c r="G74" s="83"/>
      <c r="H74" s="84"/>
      <c r="I74" s="84"/>
      <c r="J74" s="84"/>
      <c r="K74" s="84"/>
      <c r="L74" s="84"/>
      <c r="M74" s="85"/>
      <c r="N74" s="83"/>
      <c r="O74" s="84"/>
      <c r="P74" s="85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101">
        <f>'Dotazník – Koniec-2'!B74</f>
        <v>0</v>
      </c>
      <c r="BF74" s="101">
        <f>'Dotazník – Koniec-2'!C74</f>
        <v>0</v>
      </c>
      <c r="BG74" s="101">
        <f>'Dotazník – Koniec-2'!D74</f>
        <v>0</v>
      </c>
      <c r="BH74" s="101">
        <f>'Dotazník – Koniec-2'!E74</f>
        <v>0</v>
      </c>
      <c r="BI74" s="101">
        <f>'Dotazník – Koniec-2'!F74</f>
        <v>0</v>
      </c>
      <c r="BJ74" s="101">
        <f>'Dotazník – Koniec-2'!G74</f>
        <v>0</v>
      </c>
      <c r="BK74" s="101">
        <f>'Dotazník – Koniec-2'!H74</f>
        <v>0</v>
      </c>
      <c r="BL74" s="101">
        <f>'Dotazník – Koniec-2'!I74</f>
        <v>0</v>
      </c>
      <c r="BM74" s="101">
        <f>'Dotazník – Koniec-2'!J74</f>
        <v>0</v>
      </c>
      <c r="BN74" s="101">
        <f>'Dotazník – Koniec-2'!K74</f>
        <v>0</v>
      </c>
      <c r="BO74" s="101">
        <f>'Dotazník – Koniec-2'!L74</f>
        <v>0</v>
      </c>
      <c r="BP74" s="101">
        <f>'Dotazník – Koniec-2'!M74</f>
        <v>0</v>
      </c>
      <c r="BQ74" s="101">
        <f>'Dotazník – Koniec-2'!N74</f>
        <v>0</v>
      </c>
      <c r="BR74" s="101">
        <f>'Dotazník – Koniec-2'!O74</f>
        <v>0</v>
      </c>
      <c r="BS74" s="101">
        <f>'Dotazník – Koniec-2'!P74</f>
        <v>0</v>
      </c>
      <c r="BT74" s="37"/>
      <c r="BU74" s="37"/>
      <c r="BV74" s="37"/>
      <c r="BW74" s="37"/>
      <c r="BX74" s="37"/>
      <c r="BY74" s="37"/>
      <c r="BZ74" s="102" t="str">
        <f t="shared" si="4"/>
        <v/>
      </c>
      <c r="CA74" s="102" t="str">
        <f t="shared" si="5"/>
        <v/>
      </c>
      <c r="CB74" s="103" t="str">
        <f t="shared" si="6"/>
        <v/>
      </c>
      <c r="CC74" s="104" t="str">
        <f t="shared" si="7"/>
        <v/>
      </c>
      <c r="CD74" s="102">
        <f t="shared" si="0"/>
        <v>0</v>
      </c>
      <c r="CE74" s="102">
        <f t="shared" si="1"/>
        <v>0</v>
      </c>
      <c r="CF74" s="102">
        <f t="shared" si="2"/>
        <v>0</v>
      </c>
      <c r="CG74" s="104">
        <f t="shared" si="3"/>
        <v>0</v>
      </c>
      <c r="CH74" s="102" t="str">
        <f t="shared" si="8"/>
        <v/>
      </c>
      <c r="CI74" s="102" t="str">
        <f t="shared" si="8"/>
        <v/>
      </c>
      <c r="CJ74" s="102" t="str">
        <f t="shared" si="8"/>
        <v/>
      </c>
      <c r="CK74" s="104" t="str">
        <f t="shared" si="8"/>
        <v/>
      </c>
      <c r="CL74" s="103" t="str">
        <f t="shared" si="9"/>
        <v/>
      </c>
      <c r="CM74" s="103" t="str">
        <f t="shared" si="9"/>
        <v/>
      </c>
      <c r="CN74" s="103" t="str">
        <f t="shared" si="9"/>
        <v/>
      </c>
      <c r="CO74" s="105" t="str">
        <f t="shared" si="9"/>
        <v/>
      </c>
      <c r="CP74" s="102" t="str">
        <f t="shared" si="10"/>
        <v/>
      </c>
      <c r="CQ74" s="102" t="str">
        <f t="shared" si="10"/>
        <v/>
      </c>
      <c r="CR74" s="102" t="str">
        <f t="shared" si="10"/>
        <v/>
      </c>
      <c r="CS74" s="104" t="str">
        <f t="shared" si="10"/>
        <v/>
      </c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</row>
    <row r="75" spans="1:220" s="7" customFormat="1" x14ac:dyDescent="0.3">
      <c r="A75" s="6">
        <v>62</v>
      </c>
      <c r="B75" s="83"/>
      <c r="C75" s="84"/>
      <c r="D75" s="84"/>
      <c r="E75" s="84"/>
      <c r="F75" s="85"/>
      <c r="G75" s="83"/>
      <c r="H75" s="84"/>
      <c r="I75" s="84"/>
      <c r="J75" s="84"/>
      <c r="K75" s="84"/>
      <c r="L75" s="84"/>
      <c r="M75" s="85"/>
      <c r="N75" s="83"/>
      <c r="O75" s="84"/>
      <c r="P75" s="85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101">
        <f>'Dotazník – Koniec-2'!B75</f>
        <v>0</v>
      </c>
      <c r="BF75" s="101">
        <f>'Dotazník – Koniec-2'!C75</f>
        <v>0</v>
      </c>
      <c r="BG75" s="101">
        <f>'Dotazník – Koniec-2'!D75</f>
        <v>0</v>
      </c>
      <c r="BH75" s="101">
        <f>'Dotazník – Koniec-2'!E75</f>
        <v>0</v>
      </c>
      <c r="BI75" s="101">
        <f>'Dotazník – Koniec-2'!F75</f>
        <v>0</v>
      </c>
      <c r="BJ75" s="101">
        <f>'Dotazník – Koniec-2'!G75</f>
        <v>0</v>
      </c>
      <c r="BK75" s="101">
        <f>'Dotazník – Koniec-2'!H75</f>
        <v>0</v>
      </c>
      <c r="BL75" s="101">
        <f>'Dotazník – Koniec-2'!I75</f>
        <v>0</v>
      </c>
      <c r="BM75" s="101">
        <f>'Dotazník – Koniec-2'!J75</f>
        <v>0</v>
      </c>
      <c r="BN75" s="101">
        <f>'Dotazník – Koniec-2'!K75</f>
        <v>0</v>
      </c>
      <c r="BO75" s="101">
        <f>'Dotazník – Koniec-2'!L75</f>
        <v>0</v>
      </c>
      <c r="BP75" s="101">
        <f>'Dotazník – Koniec-2'!M75</f>
        <v>0</v>
      </c>
      <c r="BQ75" s="101">
        <f>'Dotazník – Koniec-2'!N75</f>
        <v>0</v>
      </c>
      <c r="BR75" s="101">
        <f>'Dotazník – Koniec-2'!O75</f>
        <v>0</v>
      </c>
      <c r="BS75" s="101">
        <f>'Dotazník – Koniec-2'!P75</f>
        <v>0</v>
      </c>
      <c r="BT75" s="37"/>
      <c r="BU75" s="37"/>
      <c r="BV75" s="37"/>
      <c r="BW75" s="37"/>
      <c r="BX75" s="37"/>
      <c r="BY75" s="37"/>
      <c r="BZ75" s="102" t="str">
        <f t="shared" si="4"/>
        <v/>
      </c>
      <c r="CA75" s="102" t="str">
        <f t="shared" si="5"/>
        <v/>
      </c>
      <c r="CB75" s="103" t="str">
        <f t="shared" si="6"/>
        <v/>
      </c>
      <c r="CC75" s="104" t="str">
        <f t="shared" si="7"/>
        <v/>
      </c>
      <c r="CD75" s="102">
        <f t="shared" si="0"/>
        <v>0</v>
      </c>
      <c r="CE75" s="102">
        <f t="shared" si="1"/>
        <v>0</v>
      </c>
      <c r="CF75" s="102">
        <f t="shared" si="2"/>
        <v>0</v>
      </c>
      <c r="CG75" s="104">
        <f t="shared" si="3"/>
        <v>0</v>
      </c>
      <c r="CH75" s="102" t="str">
        <f t="shared" si="8"/>
        <v/>
      </c>
      <c r="CI75" s="102" t="str">
        <f t="shared" si="8"/>
        <v/>
      </c>
      <c r="CJ75" s="102" t="str">
        <f t="shared" si="8"/>
        <v/>
      </c>
      <c r="CK75" s="104" t="str">
        <f t="shared" si="8"/>
        <v/>
      </c>
      <c r="CL75" s="103" t="str">
        <f t="shared" si="9"/>
        <v/>
      </c>
      <c r="CM75" s="103" t="str">
        <f t="shared" si="9"/>
        <v/>
      </c>
      <c r="CN75" s="103" t="str">
        <f t="shared" si="9"/>
        <v/>
      </c>
      <c r="CO75" s="105" t="str">
        <f t="shared" si="9"/>
        <v/>
      </c>
      <c r="CP75" s="102" t="str">
        <f t="shared" si="10"/>
        <v/>
      </c>
      <c r="CQ75" s="102" t="str">
        <f t="shared" si="10"/>
        <v/>
      </c>
      <c r="CR75" s="102" t="str">
        <f t="shared" si="10"/>
        <v/>
      </c>
      <c r="CS75" s="104" t="str">
        <f t="shared" si="10"/>
        <v/>
      </c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  <c r="FZ75" s="37"/>
      <c r="GA75" s="37"/>
      <c r="GB75" s="37"/>
      <c r="GC75" s="37"/>
      <c r="GD75" s="37"/>
      <c r="GE75" s="37"/>
      <c r="GF75" s="37"/>
      <c r="GG75" s="37"/>
      <c r="GH75" s="37"/>
      <c r="GI75" s="37"/>
      <c r="GJ75" s="37"/>
      <c r="GK75" s="37"/>
      <c r="GL75" s="37"/>
      <c r="GM75" s="37"/>
      <c r="GN75" s="37"/>
      <c r="GO75" s="37"/>
      <c r="GP75" s="37"/>
      <c r="GQ75" s="37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37"/>
      <c r="HF75" s="37"/>
      <c r="HG75" s="37"/>
      <c r="HH75" s="37"/>
      <c r="HI75" s="37"/>
      <c r="HJ75" s="37"/>
      <c r="HK75" s="37"/>
      <c r="HL75" s="37"/>
    </row>
    <row r="76" spans="1:220" x14ac:dyDescent="0.3">
      <c r="A76" s="5">
        <v>63</v>
      </c>
      <c r="B76" s="83"/>
      <c r="C76" s="84"/>
      <c r="D76" s="84"/>
      <c r="E76" s="84"/>
      <c r="F76" s="85"/>
      <c r="G76" s="83"/>
      <c r="H76" s="84"/>
      <c r="I76" s="84"/>
      <c r="J76" s="84"/>
      <c r="K76" s="84"/>
      <c r="L76" s="84"/>
      <c r="M76" s="85"/>
      <c r="N76" s="83"/>
      <c r="O76" s="84"/>
      <c r="P76" s="85"/>
      <c r="BE76" s="101">
        <f>'Dotazník – Koniec-2'!B76</f>
        <v>0</v>
      </c>
      <c r="BF76" s="101">
        <f>'Dotazník – Koniec-2'!C76</f>
        <v>0</v>
      </c>
      <c r="BG76" s="101">
        <f>'Dotazník – Koniec-2'!D76</f>
        <v>0</v>
      </c>
      <c r="BH76" s="101">
        <f>'Dotazník – Koniec-2'!E76</f>
        <v>0</v>
      </c>
      <c r="BI76" s="101">
        <f>'Dotazník – Koniec-2'!F76</f>
        <v>0</v>
      </c>
      <c r="BJ76" s="101">
        <f>'Dotazník – Koniec-2'!G76</f>
        <v>0</v>
      </c>
      <c r="BK76" s="101">
        <f>'Dotazník – Koniec-2'!H76</f>
        <v>0</v>
      </c>
      <c r="BL76" s="101">
        <f>'Dotazník – Koniec-2'!I76</f>
        <v>0</v>
      </c>
      <c r="BM76" s="101">
        <f>'Dotazník – Koniec-2'!J76</f>
        <v>0</v>
      </c>
      <c r="BN76" s="101">
        <f>'Dotazník – Koniec-2'!K76</f>
        <v>0</v>
      </c>
      <c r="BO76" s="101">
        <f>'Dotazník – Koniec-2'!L76</f>
        <v>0</v>
      </c>
      <c r="BP76" s="101">
        <f>'Dotazník – Koniec-2'!M76</f>
        <v>0</v>
      </c>
      <c r="BQ76" s="101">
        <f>'Dotazník – Koniec-2'!N76</f>
        <v>0</v>
      </c>
      <c r="BR76" s="101">
        <f>'Dotazník – Koniec-2'!O76</f>
        <v>0</v>
      </c>
      <c r="BS76" s="101">
        <f>'Dotazník – Koniec-2'!P76</f>
        <v>0</v>
      </c>
      <c r="BZ76" s="102" t="str">
        <f t="shared" si="4"/>
        <v/>
      </c>
      <c r="CA76" s="102" t="str">
        <f t="shared" si="5"/>
        <v/>
      </c>
      <c r="CB76" s="103" t="str">
        <f t="shared" si="6"/>
        <v/>
      </c>
      <c r="CC76" s="104" t="str">
        <f t="shared" si="7"/>
        <v/>
      </c>
      <c r="CD76" s="102">
        <f t="shared" si="0"/>
        <v>0</v>
      </c>
      <c r="CE76" s="102">
        <f t="shared" si="1"/>
        <v>0</v>
      </c>
      <c r="CF76" s="102">
        <f t="shared" si="2"/>
        <v>0</v>
      </c>
      <c r="CG76" s="104">
        <f t="shared" si="3"/>
        <v>0</v>
      </c>
      <c r="CH76" s="102" t="str">
        <f t="shared" si="8"/>
        <v/>
      </c>
      <c r="CI76" s="102" t="str">
        <f t="shared" si="8"/>
        <v/>
      </c>
      <c r="CJ76" s="102" t="str">
        <f t="shared" si="8"/>
        <v/>
      </c>
      <c r="CK76" s="104" t="str">
        <f t="shared" si="8"/>
        <v/>
      </c>
      <c r="CL76" s="103" t="str">
        <f t="shared" si="9"/>
        <v/>
      </c>
      <c r="CM76" s="103" t="str">
        <f t="shared" si="9"/>
        <v/>
      </c>
      <c r="CN76" s="103" t="str">
        <f t="shared" si="9"/>
        <v/>
      </c>
      <c r="CO76" s="105" t="str">
        <f t="shared" si="9"/>
        <v/>
      </c>
      <c r="CP76" s="102" t="str">
        <f t="shared" si="10"/>
        <v/>
      </c>
      <c r="CQ76" s="102" t="str">
        <f t="shared" si="10"/>
        <v/>
      </c>
      <c r="CR76" s="102" t="str">
        <f t="shared" si="10"/>
        <v/>
      </c>
      <c r="CS76" s="104" t="str">
        <f t="shared" si="10"/>
        <v/>
      </c>
      <c r="CU76" s="37"/>
    </row>
    <row r="77" spans="1:220" x14ac:dyDescent="0.3">
      <c r="A77" s="5">
        <v>64</v>
      </c>
      <c r="B77" s="83"/>
      <c r="C77" s="84"/>
      <c r="D77" s="84"/>
      <c r="E77" s="84"/>
      <c r="F77" s="85"/>
      <c r="G77" s="83"/>
      <c r="H77" s="84"/>
      <c r="I77" s="84"/>
      <c r="J77" s="84"/>
      <c r="K77" s="84"/>
      <c r="L77" s="84"/>
      <c r="M77" s="85"/>
      <c r="N77" s="83"/>
      <c r="O77" s="84"/>
      <c r="P77" s="85"/>
      <c r="BE77" s="101">
        <f>'Dotazník – Koniec-2'!B77</f>
        <v>0</v>
      </c>
      <c r="BF77" s="101">
        <f>'Dotazník – Koniec-2'!C77</f>
        <v>0</v>
      </c>
      <c r="BG77" s="101">
        <f>'Dotazník – Koniec-2'!D77</f>
        <v>0</v>
      </c>
      <c r="BH77" s="101">
        <f>'Dotazník – Koniec-2'!E77</f>
        <v>0</v>
      </c>
      <c r="BI77" s="101">
        <f>'Dotazník – Koniec-2'!F77</f>
        <v>0</v>
      </c>
      <c r="BJ77" s="101">
        <f>'Dotazník – Koniec-2'!G77</f>
        <v>0</v>
      </c>
      <c r="BK77" s="101">
        <f>'Dotazník – Koniec-2'!H77</f>
        <v>0</v>
      </c>
      <c r="BL77" s="101">
        <f>'Dotazník – Koniec-2'!I77</f>
        <v>0</v>
      </c>
      <c r="BM77" s="101">
        <f>'Dotazník – Koniec-2'!J77</f>
        <v>0</v>
      </c>
      <c r="BN77" s="101">
        <f>'Dotazník – Koniec-2'!K77</f>
        <v>0</v>
      </c>
      <c r="BO77" s="101">
        <f>'Dotazník – Koniec-2'!L77</f>
        <v>0</v>
      </c>
      <c r="BP77" s="101">
        <f>'Dotazník – Koniec-2'!M77</f>
        <v>0</v>
      </c>
      <c r="BQ77" s="101">
        <f>'Dotazník – Koniec-2'!N77</f>
        <v>0</v>
      </c>
      <c r="BR77" s="101">
        <f>'Dotazník – Koniec-2'!O77</f>
        <v>0</v>
      </c>
      <c r="BS77" s="101">
        <f>'Dotazník – Koniec-2'!P77</f>
        <v>0</v>
      </c>
      <c r="BZ77" s="102" t="str">
        <f t="shared" si="4"/>
        <v/>
      </c>
      <c r="CA77" s="102" t="str">
        <f t="shared" si="5"/>
        <v/>
      </c>
      <c r="CB77" s="103" t="str">
        <f t="shared" si="6"/>
        <v/>
      </c>
      <c r="CC77" s="104" t="str">
        <f t="shared" si="7"/>
        <v/>
      </c>
      <c r="CD77" s="102">
        <f t="shared" si="0"/>
        <v>0</v>
      </c>
      <c r="CE77" s="102">
        <f t="shared" si="1"/>
        <v>0</v>
      </c>
      <c r="CF77" s="102">
        <f t="shared" si="2"/>
        <v>0</v>
      </c>
      <c r="CG77" s="104">
        <f t="shared" si="3"/>
        <v>0</v>
      </c>
      <c r="CH77" s="102" t="str">
        <f t="shared" si="8"/>
        <v/>
      </c>
      <c r="CI77" s="102" t="str">
        <f t="shared" si="8"/>
        <v/>
      </c>
      <c r="CJ77" s="102" t="str">
        <f t="shared" si="8"/>
        <v/>
      </c>
      <c r="CK77" s="104" t="str">
        <f t="shared" si="8"/>
        <v/>
      </c>
      <c r="CL77" s="103" t="str">
        <f t="shared" si="9"/>
        <v/>
      </c>
      <c r="CM77" s="103" t="str">
        <f t="shared" si="9"/>
        <v/>
      </c>
      <c r="CN77" s="103" t="str">
        <f t="shared" si="9"/>
        <v/>
      </c>
      <c r="CO77" s="105" t="str">
        <f t="shared" si="9"/>
        <v/>
      </c>
      <c r="CP77" s="102" t="str">
        <f t="shared" si="10"/>
        <v/>
      </c>
      <c r="CQ77" s="102" t="str">
        <f t="shared" si="10"/>
        <v/>
      </c>
      <c r="CR77" s="102" t="str">
        <f t="shared" si="10"/>
        <v/>
      </c>
      <c r="CS77" s="104" t="str">
        <f t="shared" si="10"/>
        <v/>
      </c>
      <c r="CU77" s="37"/>
    </row>
    <row r="78" spans="1:220" x14ac:dyDescent="0.3">
      <c r="A78" s="6">
        <v>65</v>
      </c>
      <c r="B78" s="83"/>
      <c r="C78" s="84"/>
      <c r="D78" s="84"/>
      <c r="E78" s="84"/>
      <c r="F78" s="85"/>
      <c r="G78" s="83"/>
      <c r="H78" s="84"/>
      <c r="I78" s="84"/>
      <c r="J78" s="84"/>
      <c r="K78" s="84"/>
      <c r="L78" s="84"/>
      <c r="M78" s="85"/>
      <c r="N78" s="83"/>
      <c r="O78" s="84"/>
      <c r="P78" s="85"/>
      <c r="BE78" s="101">
        <f>'Dotazník – Koniec-2'!B78</f>
        <v>0</v>
      </c>
      <c r="BF78" s="101">
        <f>'Dotazník – Koniec-2'!C78</f>
        <v>0</v>
      </c>
      <c r="BG78" s="101">
        <f>'Dotazník – Koniec-2'!D78</f>
        <v>0</v>
      </c>
      <c r="BH78" s="101">
        <f>'Dotazník – Koniec-2'!E78</f>
        <v>0</v>
      </c>
      <c r="BI78" s="101">
        <f>'Dotazník – Koniec-2'!F78</f>
        <v>0</v>
      </c>
      <c r="BJ78" s="101">
        <f>'Dotazník – Koniec-2'!G78</f>
        <v>0</v>
      </c>
      <c r="BK78" s="101">
        <f>'Dotazník – Koniec-2'!H78</f>
        <v>0</v>
      </c>
      <c r="BL78" s="101">
        <f>'Dotazník – Koniec-2'!I78</f>
        <v>0</v>
      </c>
      <c r="BM78" s="101">
        <f>'Dotazník – Koniec-2'!J78</f>
        <v>0</v>
      </c>
      <c r="BN78" s="101">
        <f>'Dotazník – Koniec-2'!K78</f>
        <v>0</v>
      </c>
      <c r="BO78" s="101">
        <f>'Dotazník – Koniec-2'!L78</f>
        <v>0</v>
      </c>
      <c r="BP78" s="101">
        <f>'Dotazník – Koniec-2'!M78</f>
        <v>0</v>
      </c>
      <c r="BQ78" s="101">
        <f>'Dotazník – Koniec-2'!N78</f>
        <v>0</v>
      </c>
      <c r="BR78" s="101">
        <f>'Dotazník – Koniec-2'!O78</f>
        <v>0</v>
      </c>
      <c r="BS78" s="101">
        <f>'Dotazník – Koniec-2'!P78</f>
        <v>0</v>
      </c>
      <c r="BZ78" s="102" t="str">
        <f t="shared" si="4"/>
        <v/>
      </c>
      <c r="CA78" s="102" t="str">
        <f t="shared" si="5"/>
        <v/>
      </c>
      <c r="CB78" s="103" t="str">
        <f t="shared" si="6"/>
        <v/>
      </c>
      <c r="CC78" s="104" t="str">
        <f t="shared" si="7"/>
        <v/>
      </c>
      <c r="CD78" s="102">
        <f t="shared" ref="CD78:CD113" si="11">AVERAGE(BE78:BI78)</f>
        <v>0</v>
      </c>
      <c r="CE78" s="102">
        <f t="shared" ref="CE78:CE113" si="12">AVERAGE(BJ78:BP78)</f>
        <v>0</v>
      </c>
      <c r="CF78" s="102">
        <f t="shared" ref="CF78:CF113" si="13">AVERAGE(BQ78:BS78)</f>
        <v>0</v>
      </c>
      <c r="CG78" s="104">
        <f t="shared" ref="CG78:CG113" si="14">AVERAGE(BE78:BS78)</f>
        <v>0</v>
      </c>
      <c r="CH78" s="102" t="str">
        <f t="shared" si="8"/>
        <v/>
      </c>
      <c r="CI78" s="102" t="str">
        <f t="shared" si="8"/>
        <v/>
      </c>
      <c r="CJ78" s="102" t="str">
        <f t="shared" si="8"/>
        <v/>
      </c>
      <c r="CK78" s="104" t="str">
        <f t="shared" ref="CK78:CK113" si="15">IFERROR(CC78*CG78,"")</f>
        <v/>
      </c>
      <c r="CL78" s="103" t="str">
        <f t="shared" si="9"/>
        <v/>
      </c>
      <c r="CM78" s="103" t="str">
        <f t="shared" si="9"/>
        <v/>
      </c>
      <c r="CN78" s="103" t="str">
        <f t="shared" si="9"/>
        <v/>
      </c>
      <c r="CO78" s="105" t="str">
        <f t="shared" ref="CO78:CO113" si="16">IFERROR(CC78*7,"")</f>
        <v/>
      </c>
      <c r="CP78" s="102" t="str">
        <f t="shared" si="10"/>
        <v/>
      </c>
      <c r="CQ78" s="102" t="str">
        <f t="shared" si="10"/>
        <v/>
      </c>
      <c r="CR78" s="102" t="str">
        <f t="shared" si="10"/>
        <v/>
      </c>
      <c r="CS78" s="104" t="str">
        <f t="shared" ref="CS78:CS113" si="17">IFERROR(CK78/CO78*100,"")</f>
        <v/>
      </c>
      <c r="CU78" s="37"/>
    </row>
    <row r="79" spans="1:220" x14ac:dyDescent="0.3">
      <c r="A79" s="5">
        <v>66</v>
      </c>
      <c r="B79" s="83"/>
      <c r="C79" s="84"/>
      <c r="D79" s="84"/>
      <c r="E79" s="84"/>
      <c r="F79" s="85"/>
      <c r="G79" s="83"/>
      <c r="H79" s="84"/>
      <c r="I79" s="84"/>
      <c r="J79" s="84"/>
      <c r="K79" s="84"/>
      <c r="L79" s="84"/>
      <c r="M79" s="85"/>
      <c r="N79" s="83"/>
      <c r="O79" s="84"/>
      <c r="P79" s="85"/>
      <c r="BE79" s="101">
        <f>'Dotazník – Koniec-2'!B79</f>
        <v>0</v>
      </c>
      <c r="BF79" s="101">
        <f>'Dotazník – Koniec-2'!C79</f>
        <v>0</v>
      </c>
      <c r="BG79" s="101">
        <f>'Dotazník – Koniec-2'!D79</f>
        <v>0</v>
      </c>
      <c r="BH79" s="101">
        <f>'Dotazník – Koniec-2'!E79</f>
        <v>0</v>
      </c>
      <c r="BI79" s="101">
        <f>'Dotazník – Koniec-2'!F79</f>
        <v>0</v>
      </c>
      <c r="BJ79" s="101">
        <f>'Dotazník – Koniec-2'!G79</f>
        <v>0</v>
      </c>
      <c r="BK79" s="101">
        <f>'Dotazník – Koniec-2'!H79</f>
        <v>0</v>
      </c>
      <c r="BL79" s="101">
        <f>'Dotazník – Koniec-2'!I79</f>
        <v>0</v>
      </c>
      <c r="BM79" s="101">
        <f>'Dotazník – Koniec-2'!J79</f>
        <v>0</v>
      </c>
      <c r="BN79" s="101">
        <f>'Dotazník – Koniec-2'!K79</f>
        <v>0</v>
      </c>
      <c r="BO79" s="101">
        <f>'Dotazník – Koniec-2'!L79</f>
        <v>0</v>
      </c>
      <c r="BP79" s="101">
        <f>'Dotazník – Koniec-2'!M79</f>
        <v>0</v>
      </c>
      <c r="BQ79" s="101">
        <f>'Dotazník – Koniec-2'!N79</f>
        <v>0</v>
      </c>
      <c r="BR79" s="101">
        <f>'Dotazník – Koniec-2'!O79</f>
        <v>0</v>
      </c>
      <c r="BS79" s="101">
        <f>'Dotazník – Koniec-2'!P79</f>
        <v>0</v>
      </c>
      <c r="BZ79" s="102" t="str">
        <f t="shared" ref="BZ79:BZ113" si="18">IFERROR(AVERAGE(B79:F79),"")</f>
        <v/>
      </c>
      <c r="CA79" s="102" t="str">
        <f t="shared" ref="CA79:CA113" si="19">IFERROR(AVERAGE(G79:M79),"")</f>
        <v/>
      </c>
      <c r="CB79" s="103" t="str">
        <f t="shared" ref="CB79:CB113" si="20">IFERROR(AVERAGE(N79:P79),"")</f>
        <v/>
      </c>
      <c r="CC79" s="104" t="str">
        <f t="shared" ref="CC79:CC113" si="21">IFERROR(AVERAGE(B79:P79),"")</f>
        <v/>
      </c>
      <c r="CD79" s="102">
        <f t="shared" si="11"/>
        <v>0</v>
      </c>
      <c r="CE79" s="102">
        <f t="shared" si="12"/>
        <v>0</v>
      </c>
      <c r="CF79" s="102">
        <f t="shared" si="13"/>
        <v>0</v>
      </c>
      <c r="CG79" s="104">
        <f t="shared" si="14"/>
        <v>0</v>
      </c>
      <c r="CH79" s="102" t="str">
        <f t="shared" ref="CH79:CJ113" si="22">IFERROR(BZ79*CD79,"")</f>
        <v/>
      </c>
      <c r="CI79" s="102" t="str">
        <f t="shared" si="22"/>
        <v/>
      </c>
      <c r="CJ79" s="102" t="str">
        <f t="shared" si="22"/>
        <v/>
      </c>
      <c r="CK79" s="104" t="str">
        <f t="shared" si="15"/>
        <v/>
      </c>
      <c r="CL79" s="103" t="str">
        <f t="shared" ref="CL79:CN113" si="23">IFERROR(BZ79*7,"")</f>
        <v/>
      </c>
      <c r="CM79" s="103" t="str">
        <f t="shared" si="23"/>
        <v/>
      </c>
      <c r="CN79" s="103" t="str">
        <f t="shared" si="23"/>
        <v/>
      </c>
      <c r="CO79" s="105" t="str">
        <f t="shared" si="16"/>
        <v/>
      </c>
      <c r="CP79" s="102" t="str">
        <f t="shared" ref="CP79:CR113" si="24">IFERROR(CH79/CL79*100,"")</f>
        <v/>
      </c>
      <c r="CQ79" s="102" t="str">
        <f t="shared" si="24"/>
        <v/>
      </c>
      <c r="CR79" s="102" t="str">
        <f t="shared" si="24"/>
        <v/>
      </c>
      <c r="CS79" s="104" t="str">
        <f t="shared" si="17"/>
        <v/>
      </c>
      <c r="CU79" s="37"/>
    </row>
    <row r="80" spans="1:220" s="2" customFormat="1" x14ac:dyDescent="0.3">
      <c r="A80" s="5">
        <v>67</v>
      </c>
      <c r="B80" s="83"/>
      <c r="C80" s="84"/>
      <c r="D80" s="84"/>
      <c r="E80" s="84"/>
      <c r="F80" s="85"/>
      <c r="G80" s="83"/>
      <c r="H80" s="84"/>
      <c r="I80" s="84"/>
      <c r="J80" s="84"/>
      <c r="K80" s="84"/>
      <c r="L80" s="84"/>
      <c r="M80" s="85"/>
      <c r="N80" s="83"/>
      <c r="O80" s="84"/>
      <c r="P80" s="85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101">
        <f>'Dotazník – Koniec-2'!B80</f>
        <v>0</v>
      </c>
      <c r="BF80" s="101">
        <f>'Dotazník – Koniec-2'!C80</f>
        <v>0</v>
      </c>
      <c r="BG80" s="101">
        <f>'Dotazník – Koniec-2'!D80</f>
        <v>0</v>
      </c>
      <c r="BH80" s="101">
        <f>'Dotazník – Koniec-2'!E80</f>
        <v>0</v>
      </c>
      <c r="BI80" s="101">
        <f>'Dotazník – Koniec-2'!F80</f>
        <v>0</v>
      </c>
      <c r="BJ80" s="101">
        <f>'Dotazník – Koniec-2'!G80</f>
        <v>0</v>
      </c>
      <c r="BK80" s="101">
        <f>'Dotazník – Koniec-2'!H80</f>
        <v>0</v>
      </c>
      <c r="BL80" s="101">
        <f>'Dotazník – Koniec-2'!I80</f>
        <v>0</v>
      </c>
      <c r="BM80" s="101">
        <f>'Dotazník – Koniec-2'!J80</f>
        <v>0</v>
      </c>
      <c r="BN80" s="101">
        <f>'Dotazník – Koniec-2'!K80</f>
        <v>0</v>
      </c>
      <c r="BO80" s="101">
        <f>'Dotazník – Koniec-2'!L80</f>
        <v>0</v>
      </c>
      <c r="BP80" s="101">
        <f>'Dotazník – Koniec-2'!M80</f>
        <v>0</v>
      </c>
      <c r="BQ80" s="101">
        <f>'Dotazník – Koniec-2'!N80</f>
        <v>0</v>
      </c>
      <c r="BR80" s="101">
        <f>'Dotazník – Koniec-2'!O80</f>
        <v>0</v>
      </c>
      <c r="BS80" s="101">
        <f>'Dotazník – Koniec-2'!P80</f>
        <v>0</v>
      </c>
      <c r="BT80" s="37"/>
      <c r="BU80" s="37"/>
      <c r="BV80" s="37"/>
      <c r="BW80" s="37"/>
      <c r="BX80" s="37"/>
      <c r="BY80" s="37"/>
      <c r="BZ80" s="102" t="str">
        <f t="shared" si="18"/>
        <v/>
      </c>
      <c r="CA80" s="102" t="str">
        <f t="shared" si="19"/>
        <v/>
      </c>
      <c r="CB80" s="103" t="str">
        <f t="shared" si="20"/>
        <v/>
      </c>
      <c r="CC80" s="104" t="str">
        <f t="shared" si="21"/>
        <v/>
      </c>
      <c r="CD80" s="102">
        <f t="shared" si="11"/>
        <v>0</v>
      </c>
      <c r="CE80" s="102">
        <f t="shared" si="12"/>
        <v>0</v>
      </c>
      <c r="CF80" s="102">
        <f t="shared" si="13"/>
        <v>0</v>
      </c>
      <c r="CG80" s="104">
        <f t="shared" si="14"/>
        <v>0</v>
      </c>
      <c r="CH80" s="102" t="str">
        <f t="shared" si="22"/>
        <v/>
      </c>
      <c r="CI80" s="102" t="str">
        <f t="shared" si="22"/>
        <v/>
      </c>
      <c r="CJ80" s="102" t="str">
        <f t="shared" si="22"/>
        <v/>
      </c>
      <c r="CK80" s="104" t="str">
        <f t="shared" si="15"/>
        <v/>
      </c>
      <c r="CL80" s="103" t="str">
        <f t="shared" si="23"/>
        <v/>
      </c>
      <c r="CM80" s="103" t="str">
        <f t="shared" si="23"/>
        <v/>
      </c>
      <c r="CN80" s="103" t="str">
        <f t="shared" si="23"/>
        <v/>
      </c>
      <c r="CO80" s="105" t="str">
        <f t="shared" si="16"/>
        <v/>
      </c>
      <c r="CP80" s="102" t="str">
        <f t="shared" si="24"/>
        <v/>
      </c>
      <c r="CQ80" s="102" t="str">
        <f t="shared" si="24"/>
        <v/>
      </c>
      <c r="CR80" s="102" t="str">
        <f t="shared" si="24"/>
        <v/>
      </c>
      <c r="CS80" s="104" t="str">
        <f t="shared" si="17"/>
        <v/>
      </c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  <c r="FZ80" s="37"/>
      <c r="GA80" s="37"/>
      <c r="GB80" s="37"/>
      <c r="GC80" s="37"/>
      <c r="GD80" s="37"/>
      <c r="GE80" s="37"/>
      <c r="GF80" s="37"/>
      <c r="GG80" s="37"/>
      <c r="GH80" s="37"/>
      <c r="GI80" s="37"/>
      <c r="GJ80" s="37"/>
      <c r="GK80" s="37"/>
      <c r="GL80" s="37"/>
      <c r="GM80" s="37"/>
      <c r="GN80" s="37"/>
      <c r="GO80" s="37"/>
      <c r="GP80" s="37"/>
      <c r="GQ80" s="37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37"/>
      <c r="HF80" s="37"/>
      <c r="HG80" s="37"/>
      <c r="HH80" s="37"/>
      <c r="HI80" s="37"/>
      <c r="HJ80" s="37"/>
      <c r="HK80" s="37"/>
      <c r="HL80" s="37"/>
    </row>
    <row r="81" spans="1:220" s="2" customFormat="1" x14ac:dyDescent="0.3">
      <c r="A81" s="6">
        <v>68</v>
      </c>
      <c r="B81" s="83"/>
      <c r="C81" s="84"/>
      <c r="D81" s="84"/>
      <c r="E81" s="84"/>
      <c r="F81" s="85"/>
      <c r="G81" s="83"/>
      <c r="H81" s="84"/>
      <c r="I81" s="84"/>
      <c r="J81" s="84"/>
      <c r="K81" s="84"/>
      <c r="L81" s="84"/>
      <c r="M81" s="85"/>
      <c r="N81" s="83"/>
      <c r="O81" s="84"/>
      <c r="P81" s="85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101">
        <f>'Dotazník – Koniec-2'!B81</f>
        <v>0</v>
      </c>
      <c r="BF81" s="101">
        <f>'Dotazník – Koniec-2'!C81</f>
        <v>0</v>
      </c>
      <c r="BG81" s="101">
        <f>'Dotazník – Koniec-2'!D81</f>
        <v>0</v>
      </c>
      <c r="BH81" s="101">
        <f>'Dotazník – Koniec-2'!E81</f>
        <v>0</v>
      </c>
      <c r="BI81" s="101">
        <f>'Dotazník – Koniec-2'!F81</f>
        <v>0</v>
      </c>
      <c r="BJ81" s="101">
        <f>'Dotazník – Koniec-2'!G81</f>
        <v>0</v>
      </c>
      <c r="BK81" s="101">
        <f>'Dotazník – Koniec-2'!H81</f>
        <v>0</v>
      </c>
      <c r="BL81" s="101">
        <f>'Dotazník – Koniec-2'!I81</f>
        <v>0</v>
      </c>
      <c r="BM81" s="101">
        <f>'Dotazník – Koniec-2'!J81</f>
        <v>0</v>
      </c>
      <c r="BN81" s="101">
        <f>'Dotazník – Koniec-2'!K81</f>
        <v>0</v>
      </c>
      <c r="BO81" s="101">
        <f>'Dotazník – Koniec-2'!L81</f>
        <v>0</v>
      </c>
      <c r="BP81" s="101">
        <f>'Dotazník – Koniec-2'!M81</f>
        <v>0</v>
      </c>
      <c r="BQ81" s="101">
        <f>'Dotazník – Koniec-2'!N81</f>
        <v>0</v>
      </c>
      <c r="BR81" s="101">
        <f>'Dotazník – Koniec-2'!O81</f>
        <v>0</v>
      </c>
      <c r="BS81" s="101">
        <f>'Dotazník – Koniec-2'!P81</f>
        <v>0</v>
      </c>
      <c r="BT81" s="37"/>
      <c r="BU81" s="37"/>
      <c r="BV81" s="37"/>
      <c r="BW81" s="37"/>
      <c r="BX81" s="37"/>
      <c r="BY81" s="37"/>
      <c r="BZ81" s="102" t="str">
        <f t="shared" si="18"/>
        <v/>
      </c>
      <c r="CA81" s="102" t="str">
        <f t="shared" si="19"/>
        <v/>
      </c>
      <c r="CB81" s="103" t="str">
        <f t="shared" si="20"/>
        <v/>
      </c>
      <c r="CC81" s="104" t="str">
        <f t="shared" si="21"/>
        <v/>
      </c>
      <c r="CD81" s="102">
        <f t="shared" si="11"/>
        <v>0</v>
      </c>
      <c r="CE81" s="102">
        <f t="shared" si="12"/>
        <v>0</v>
      </c>
      <c r="CF81" s="102">
        <f t="shared" si="13"/>
        <v>0</v>
      </c>
      <c r="CG81" s="104">
        <f t="shared" si="14"/>
        <v>0</v>
      </c>
      <c r="CH81" s="102" t="str">
        <f t="shared" si="22"/>
        <v/>
      </c>
      <c r="CI81" s="102" t="str">
        <f t="shared" si="22"/>
        <v/>
      </c>
      <c r="CJ81" s="102" t="str">
        <f t="shared" si="22"/>
        <v/>
      </c>
      <c r="CK81" s="104" t="str">
        <f t="shared" si="15"/>
        <v/>
      </c>
      <c r="CL81" s="103" t="str">
        <f t="shared" si="23"/>
        <v/>
      </c>
      <c r="CM81" s="103" t="str">
        <f t="shared" si="23"/>
        <v/>
      </c>
      <c r="CN81" s="103" t="str">
        <f t="shared" si="23"/>
        <v/>
      </c>
      <c r="CO81" s="105" t="str">
        <f t="shared" si="16"/>
        <v/>
      </c>
      <c r="CP81" s="102" t="str">
        <f t="shared" si="24"/>
        <v/>
      </c>
      <c r="CQ81" s="102" t="str">
        <f t="shared" si="24"/>
        <v/>
      </c>
      <c r="CR81" s="102" t="str">
        <f t="shared" si="24"/>
        <v/>
      </c>
      <c r="CS81" s="104" t="str">
        <f t="shared" si="17"/>
        <v/>
      </c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  <c r="FZ81" s="37"/>
      <c r="GA81" s="37"/>
      <c r="GB81" s="37"/>
      <c r="GC81" s="37"/>
      <c r="GD81" s="37"/>
      <c r="GE81" s="37"/>
      <c r="GF81" s="37"/>
      <c r="GG81" s="37"/>
      <c r="GH81" s="37"/>
      <c r="GI81" s="37"/>
      <c r="GJ81" s="37"/>
      <c r="GK81" s="37"/>
      <c r="GL81" s="37"/>
      <c r="GM81" s="37"/>
      <c r="GN81" s="37"/>
      <c r="GO81" s="37"/>
      <c r="GP81" s="37"/>
      <c r="GQ81" s="37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37"/>
      <c r="HF81" s="37"/>
      <c r="HG81" s="37"/>
      <c r="HH81" s="37"/>
      <c r="HI81" s="37"/>
      <c r="HJ81" s="37"/>
      <c r="HK81" s="37"/>
      <c r="HL81" s="37"/>
    </row>
    <row r="82" spans="1:220" s="2" customFormat="1" x14ac:dyDescent="0.3">
      <c r="A82" s="5">
        <v>69</v>
      </c>
      <c r="B82" s="83"/>
      <c r="C82" s="84"/>
      <c r="D82" s="84"/>
      <c r="E82" s="84"/>
      <c r="F82" s="85"/>
      <c r="G82" s="83"/>
      <c r="H82" s="84"/>
      <c r="I82" s="84"/>
      <c r="J82" s="84"/>
      <c r="K82" s="84"/>
      <c r="L82" s="84"/>
      <c r="M82" s="85"/>
      <c r="N82" s="83"/>
      <c r="O82" s="84"/>
      <c r="P82" s="85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101">
        <f>'Dotazník – Koniec-2'!B82</f>
        <v>0</v>
      </c>
      <c r="BF82" s="101">
        <f>'Dotazník – Koniec-2'!C82</f>
        <v>0</v>
      </c>
      <c r="BG82" s="101">
        <f>'Dotazník – Koniec-2'!D82</f>
        <v>0</v>
      </c>
      <c r="BH82" s="101">
        <f>'Dotazník – Koniec-2'!E82</f>
        <v>0</v>
      </c>
      <c r="BI82" s="101">
        <f>'Dotazník – Koniec-2'!F82</f>
        <v>0</v>
      </c>
      <c r="BJ82" s="101">
        <f>'Dotazník – Koniec-2'!G82</f>
        <v>0</v>
      </c>
      <c r="BK82" s="101">
        <f>'Dotazník – Koniec-2'!H82</f>
        <v>0</v>
      </c>
      <c r="BL82" s="101">
        <f>'Dotazník – Koniec-2'!I82</f>
        <v>0</v>
      </c>
      <c r="BM82" s="101">
        <f>'Dotazník – Koniec-2'!J82</f>
        <v>0</v>
      </c>
      <c r="BN82" s="101">
        <f>'Dotazník – Koniec-2'!K82</f>
        <v>0</v>
      </c>
      <c r="BO82" s="101">
        <f>'Dotazník – Koniec-2'!L82</f>
        <v>0</v>
      </c>
      <c r="BP82" s="101">
        <f>'Dotazník – Koniec-2'!M82</f>
        <v>0</v>
      </c>
      <c r="BQ82" s="101">
        <f>'Dotazník – Koniec-2'!N82</f>
        <v>0</v>
      </c>
      <c r="BR82" s="101">
        <f>'Dotazník – Koniec-2'!O82</f>
        <v>0</v>
      </c>
      <c r="BS82" s="101">
        <f>'Dotazník – Koniec-2'!P82</f>
        <v>0</v>
      </c>
      <c r="BT82" s="37"/>
      <c r="BU82" s="37"/>
      <c r="BV82" s="37"/>
      <c r="BW82" s="37"/>
      <c r="BX82" s="37"/>
      <c r="BY82" s="37"/>
      <c r="BZ82" s="102" t="str">
        <f t="shared" si="18"/>
        <v/>
      </c>
      <c r="CA82" s="102" t="str">
        <f t="shared" si="19"/>
        <v/>
      </c>
      <c r="CB82" s="103" t="str">
        <f t="shared" si="20"/>
        <v/>
      </c>
      <c r="CC82" s="104" t="str">
        <f t="shared" si="21"/>
        <v/>
      </c>
      <c r="CD82" s="102">
        <f t="shared" si="11"/>
        <v>0</v>
      </c>
      <c r="CE82" s="102">
        <f t="shared" si="12"/>
        <v>0</v>
      </c>
      <c r="CF82" s="102">
        <f t="shared" si="13"/>
        <v>0</v>
      </c>
      <c r="CG82" s="104">
        <f t="shared" si="14"/>
        <v>0</v>
      </c>
      <c r="CH82" s="102" t="str">
        <f t="shared" si="22"/>
        <v/>
      </c>
      <c r="CI82" s="102" t="str">
        <f t="shared" si="22"/>
        <v/>
      </c>
      <c r="CJ82" s="102" t="str">
        <f t="shared" si="22"/>
        <v/>
      </c>
      <c r="CK82" s="104" t="str">
        <f t="shared" si="15"/>
        <v/>
      </c>
      <c r="CL82" s="103" t="str">
        <f t="shared" si="23"/>
        <v/>
      </c>
      <c r="CM82" s="103" t="str">
        <f t="shared" si="23"/>
        <v/>
      </c>
      <c r="CN82" s="103" t="str">
        <f t="shared" si="23"/>
        <v/>
      </c>
      <c r="CO82" s="105" t="str">
        <f t="shared" si="16"/>
        <v/>
      </c>
      <c r="CP82" s="102" t="str">
        <f t="shared" si="24"/>
        <v/>
      </c>
      <c r="CQ82" s="102" t="str">
        <f t="shared" si="24"/>
        <v/>
      </c>
      <c r="CR82" s="102" t="str">
        <f t="shared" si="24"/>
        <v/>
      </c>
      <c r="CS82" s="104" t="str">
        <f t="shared" si="17"/>
        <v/>
      </c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  <c r="FZ82" s="37"/>
      <c r="GA82" s="37"/>
      <c r="GB82" s="37"/>
      <c r="GC82" s="37"/>
      <c r="GD82" s="37"/>
      <c r="GE82" s="37"/>
      <c r="GF82" s="37"/>
      <c r="GG82" s="37"/>
      <c r="GH82" s="37"/>
      <c r="GI82" s="37"/>
      <c r="GJ82" s="37"/>
      <c r="GK82" s="37"/>
      <c r="GL82" s="37"/>
      <c r="GM82" s="37"/>
      <c r="GN82" s="37"/>
      <c r="GO82" s="37"/>
      <c r="GP82" s="37"/>
      <c r="GQ82" s="37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37"/>
      <c r="HF82" s="37"/>
      <c r="HG82" s="37"/>
      <c r="HH82" s="37"/>
      <c r="HI82" s="37"/>
      <c r="HJ82" s="37"/>
      <c r="HK82" s="37"/>
      <c r="HL82" s="37"/>
    </row>
    <row r="83" spans="1:220" x14ac:dyDescent="0.3">
      <c r="A83" s="5">
        <v>70</v>
      </c>
      <c r="B83" s="83"/>
      <c r="C83" s="84"/>
      <c r="D83" s="84"/>
      <c r="E83" s="84"/>
      <c r="F83" s="85"/>
      <c r="G83" s="83"/>
      <c r="H83" s="84"/>
      <c r="I83" s="84"/>
      <c r="J83" s="84"/>
      <c r="K83" s="84"/>
      <c r="L83" s="84"/>
      <c r="M83" s="85"/>
      <c r="N83" s="83"/>
      <c r="O83" s="84"/>
      <c r="P83" s="85"/>
      <c r="BE83" s="101">
        <f>'Dotazník – Koniec-2'!B83</f>
        <v>0</v>
      </c>
      <c r="BF83" s="101">
        <f>'Dotazník – Koniec-2'!C83</f>
        <v>0</v>
      </c>
      <c r="BG83" s="101">
        <f>'Dotazník – Koniec-2'!D83</f>
        <v>0</v>
      </c>
      <c r="BH83" s="101">
        <f>'Dotazník – Koniec-2'!E83</f>
        <v>0</v>
      </c>
      <c r="BI83" s="101">
        <f>'Dotazník – Koniec-2'!F83</f>
        <v>0</v>
      </c>
      <c r="BJ83" s="101">
        <f>'Dotazník – Koniec-2'!G83</f>
        <v>0</v>
      </c>
      <c r="BK83" s="101">
        <f>'Dotazník – Koniec-2'!H83</f>
        <v>0</v>
      </c>
      <c r="BL83" s="101">
        <f>'Dotazník – Koniec-2'!I83</f>
        <v>0</v>
      </c>
      <c r="BM83" s="101">
        <f>'Dotazník – Koniec-2'!J83</f>
        <v>0</v>
      </c>
      <c r="BN83" s="101">
        <f>'Dotazník – Koniec-2'!K83</f>
        <v>0</v>
      </c>
      <c r="BO83" s="101">
        <f>'Dotazník – Koniec-2'!L83</f>
        <v>0</v>
      </c>
      <c r="BP83" s="101">
        <f>'Dotazník – Koniec-2'!M83</f>
        <v>0</v>
      </c>
      <c r="BQ83" s="101">
        <f>'Dotazník – Koniec-2'!N83</f>
        <v>0</v>
      </c>
      <c r="BR83" s="101">
        <f>'Dotazník – Koniec-2'!O83</f>
        <v>0</v>
      </c>
      <c r="BS83" s="101">
        <f>'Dotazník – Koniec-2'!P83</f>
        <v>0</v>
      </c>
      <c r="BZ83" s="102" t="str">
        <f t="shared" si="18"/>
        <v/>
      </c>
      <c r="CA83" s="102" t="str">
        <f t="shared" si="19"/>
        <v/>
      </c>
      <c r="CB83" s="103" t="str">
        <f t="shared" si="20"/>
        <v/>
      </c>
      <c r="CC83" s="104" t="str">
        <f t="shared" si="21"/>
        <v/>
      </c>
      <c r="CD83" s="102">
        <f t="shared" si="11"/>
        <v>0</v>
      </c>
      <c r="CE83" s="102">
        <f t="shared" si="12"/>
        <v>0</v>
      </c>
      <c r="CF83" s="102">
        <f t="shared" si="13"/>
        <v>0</v>
      </c>
      <c r="CG83" s="104">
        <f t="shared" si="14"/>
        <v>0</v>
      </c>
      <c r="CH83" s="102" t="str">
        <f t="shared" si="22"/>
        <v/>
      </c>
      <c r="CI83" s="102" t="str">
        <f t="shared" si="22"/>
        <v/>
      </c>
      <c r="CJ83" s="102" t="str">
        <f t="shared" si="22"/>
        <v/>
      </c>
      <c r="CK83" s="104" t="str">
        <f t="shared" si="15"/>
        <v/>
      </c>
      <c r="CL83" s="103" t="str">
        <f t="shared" si="23"/>
        <v/>
      </c>
      <c r="CM83" s="103" t="str">
        <f t="shared" si="23"/>
        <v/>
      </c>
      <c r="CN83" s="103" t="str">
        <f t="shared" si="23"/>
        <v/>
      </c>
      <c r="CO83" s="105" t="str">
        <f t="shared" si="16"/>
        <v/>
      </c>
      <c r="CP83" s="102" t="str">
        <f t="shared" si="24"/>
        <v/>
      </c>
      <c r="CQ83" s="102" t="str">
        <f t="shared" si="24"/>
        <v/>
      </c>
      <c r="CR83" s="102" t="str">
        <f t="shared" si="24"/>
        <v/>
      </c>
      <c r="CS83" s="104" t="str">
        <f t="shared" si="17"/>
        <v/>
      </c>
      <c r="CU83" s="37"/>
    </row>
    <row r="84" spans="1:220" x14ac:dyDescent="0.3">
      <c r="A84" s="6">
        <v>71</v>
      </c>
      <c r="B84" s="83"/>
      <c r="C84" s="84"/>
      <c r="D84" s="84"/>
      <c r="E84" s="84"/>
      <c r="F84" s="85"/>
      <c r="G84" s="83"/>
      <c r="H84" s="84"/>
      <c r="I84" s="84"/>
      <c r="J84" s="84"/>
      <c r="K84" s="84"/>
      <c r="L84" s="84"/>
      <c r="M84" s="85"/>
      <c r="N84" s="83"/>
      <c r="O84" s="84"/>
      <c r="P84" s="85"/>
      <c r="BE84" s="101">
        <f>'Dotazník – Koniec-2'!B84</f>
        <v>0</v>
      </c>
      <c r="BF84" s="101">
        <f>'Dotazník – Koniec-2'!C84</f>
        <v>0</v>
      </c>
      <c r="BG84" s="101">
        <f>'Dotazník – Koniec-2'!D84</f>
        <v>0</v>
      </c>
      <c r="BH84" s="101">
        <f>'Dotazník – Koniec-2'!E84</f>
        <v>0</v>
      </c>
      <c r="BI84" s="101">
        <f>'Dotazník – Koniec-2'!F84</f>
        <v>0</v>
      </c>
      <c r="BJ84" s="101">
        <f>'Dotazník – Koniec-2'!G84</f>
        <v>0</v>
      </c>
      <c r="BK84" s="101">
        <f>'Dotazník – Koniec-2'!H84</f>
        <v>0</v>
      </c>
      <c r="BL84" s="101">
        <f>'Dotazník – Koniec-2'!I84</f>
        <v>0</v>
      </c>
      <c r="BM84" s="101">
        <f>'Dotazník – Koniec-2'!J84</f>
        <v>0</v>
      </c>
      <c r="BN84" s="101">
        <f>'Dotazník – Koniec-2'!K84</f>
        <v>0</v>
      </c>
      <c r="BO84" s="101">
        <f>'Dotazník – Koniec-2'!L84</f>
        <v>0</v>
      </c>
      <c r="BP84" s="101">
        <f>'Dotazník – Koniec-2'!M84</f>
        <v>0</v>
      </c>
      <c r="BQ84" s="101">
        <f>'Dotazník – Koniec-2'!N84</f>
        <v>0</v>
      </c>
      <c r="BR84" s="101">
        <f>'Dotazník – Koniec-2'!O84</f>
        <v>0</v>
      </c>
      <c r="BS84" s="101">
        <f>'Dotazník – Koniec-2'!P84</f>
        <v>0</v>
      </c>
      <c r="BZ84" s="102" t="str">
        <f t="shared" si="18"/>
        <v/>
      </c>
      <c r="CA84" s="102" t="str">
        <f t="shared" si="19"/>
        <v/>
      </c>
      <c r="CB84" s="103" t="str">
        <f t="shared" si="20"/>
        <v/>
      </c>
      <c r="CC84" s="104" t="str">
        <f t="shared" si="21"/>
        <v/>
      </c>
      <c r="CD84" s="102">
        <f t="shared" si="11"/>
        <v>0</v>
      </c>
      <c r="CE84" s="102">
        <f t="shared" si="12"/>
        <v>0</v>
      </c>
      <c r="CF84" s="102">
        <f t="shared" si="13"/>
        <v>0</v>
      </c>
      <c r="CG84" s="104">
        <f t="shared" si="14"/>
        <v>0</v>
      </c>
      <c r="CH84" s="102" t="str">
        <f t="shared" si="22"/>
        <v/>
      </c>
      <c r="CI84" s="102" t="str">
        <f t="shared" si="22"/>
        <v/>
      </c>
      <c r="CJ84" s="102" t="str">
        <f t="shared" si="22"/>
        <v/>
      </c>
      <c r="CK84" s="104" t="str">
        <f t="shared" si="15"/>
        <v/>
      </c>
      <c r="CL84" s="103" t="str">
        <f t="shared" si="23"/>
        <v/>
      </c>
      <c r="CM84" s="103" t="str">
        <f t="shared" si="23"/>
        <v/>
      </c>
      <c r="CN84" s="103" t="str">
        <f t="shared" si="23"/>
        <v/>
      </c>
      <c r="CO84" s="105" t="str">
        <f t="shared" si="16"/>
        <v/>
      </c>
      <c r="CP84" s="102" t="str">
        <f t="shared" si="24"/>
        <v/>
      </c>
      <c r="CQ84" s="102" t="str">
        <f t="shared" si="24"/>
        <v/>
      </c>
      <c r="CR84" s="102" t="str">
        <f t="shared" si="24"/>
        <v/>
      </c>
      <c r="CS84" s="104" t="str">
        <f t="shared" si="17"/>
        <v/>
      </c>
      <c r="CU84" s="37"/>
    </row>
    <row r="85" spans="1:220" x14ac:dyDescent="0.3">
      <c r="A85" s="5">
        <v>72</v>
      </c>
      <c r="B85" s="83"/>
      <c r="C85" s="84"/>
      <c r="D85" s="84"/>
      <c r="E85" s="84"/>
      <c r="F85" s="85"/>
      <c r="G85" s="83"/>
      <c r="H85" s="84"/>
      <c r="I85" s="84"/>
      <c r="J85" s="84"/>
      <c r="K85" s="84"/>
      <c r="L85" s="84"/>
      <c r="M85" s="85"/>
      <c r="N85" s="83"/>
      <c r="O85" s="84"/>
      <c r="P85" s="85"/>
      <c r="BE85" s="101">
        <f>'Dotazník – Koniec-2'!B85</f>
        <v>0</v>
      </c>
      <c r="BF85" s="101">
        <f>'Dotazník – Koniec-2'!C85</f>
        <v>0</v>
      </c>
      <c r="BG85" s="101">
        <f>'Dotazník – Koniec-2'!D85</f>
        <v>0</v>
      </c>
      <c r="BH85" s="101">
        <f>'Dotazník – Koniec-2'!E85</f>
        <v>0</v>
      </c>
      <c r="BI85" s="101">
        <f>'Dotazník – Koniec-2'!F85</f>
        <v>0</v>
      </c>
      <c r="BJ85" s="101">
        <f>'Dotazník – Koniec-2'!G85</f>
        <v>0</v>
      </c>
      <c r="BK85" s="101">
        <f>'Dotazník – Koniec-2'!H85</f>
        <v>0</v>
      </c>
      <c r="BL85" s="101">
        <f>'Dotazník – Koniec-2'!I85</f>
        <v>0</v>
      </c>
      <c r="BM85" s="101">
        <f>'Dotazník – Koniec-2'!J85</f>
        <v>0</v>
      </c>
      <c r="BN85" s="101">
        <f>'Dotazník – Koniec-2'!K85</f>
        <v>0</v>
      </c>
      <c r="BO85" s="101">
        <f>'Dotazník – Koniec-2'!L85</f>
        <v>0</v>
      </c>
      <c r="BP85" s="101">
        <f>'Dotazník – Koniec-2'!M85</f>
        <v>0</v>
      </c>
      <c r="BQ85" s="101">
        <f>'Dotazník – Koniec-2'!N85</f>
        <v>0</v>
      </c>
      <c r="BR85" s="101">
        <f>'Dotazník – Koniec-2'!O85</f>
        <v>0</v>
      </c>
      <c r="BS85" s="101">
        <f>'Dotazník – Koniec-2'!P85</f>
        <v>0</v>
      </c>
      <c r="BZ85" s="102" t="str">
        <f t="shared" si="18"/>
        <v/>
      </c>
      <c r="CA85" s="102" t="str">
        <f t="shared" si="19"/>
        <v/>
      </c>
      <c r="CB85" s="103" t="str">
        <f t="shared" si="20"/>
        <v/>
      </c>
      <c r="CC85" s="104" t="str">
        <f t="shared" si="21"/>
        <v/>
      </c>
      <c r="CD85" s="102">
        <f t="shared" si="11"/>
        <v>0</v>
      </c>
      <c r="CE85" s="102">
        <f t="shared" si="12"/>
        <v>0</v>
      </c>
      <c r="CF85" s="102">
        <f t="shared" si="13"/>
        <v>0</v>
      </c>
      <c r="CG85" s="104">
        <f t="shared" si="14"/>
        <v>0</v>
      </c>
      <c r="CH85" s="102" t="str">
        <f t="shared" si="22"/>
        <v/>
      </c>
      <c r="CI85" s="102" t="str">
        <f t="shared" si="22"/>
        <v/>
      </c>
      <c r="CJ85" s="102" t="str">
        <f t="shared" si="22"/>
        <v/>
      </c>
      <c r="CK85" s="104" t="str">
        <f t="shared" si="15"/>
        <v/>
      </c>
      <c r="CL85" s="103" t="str">
        <f t="shared" si="23"/>
        <v/>
      </c>
      <c r="CM85" s="103" t="str">
        <f t="shared" si="23"/>
        <v/>
      </c>
      <c r="CN85" s="103" t="str">
        <f t="shared" si="23"/>
        <v/>
      </c>
      <c r="CO85" s="105" t="str">
        <f t="shared" si="16"/>
        <v/>
      </c>
      <c r="CP85" s="102" t="str">
        <f t="shared" si="24"/>
        <v/>
      </c>
      <c r="CQ85" s="102" t="str">
        <f t="shared" si="24"/>
        <v/>
      </c>
      <c r="CR85" s="102" t="str">
        <f t="shared" si="24"/>
        <v/>
      </c>
      <c r="CS85" s="104" t="str">
        <f t="shared" si="17"/>
        <v/>
      </c>
      <c r="CU85" s="37"/>
    </row>
    <row r="86" spans="1:220" s="7" customFormat="1" x14ac:dyDescent="0.3">
      <c r="A86" s="5">
        <v>73</v>
      </c>
      <c r="B86" s="83"/>
      <c r="C86" s="84"/>
      <c r="D86" s="84"/>
      <c r="E86" s="84"/>
      <c r="F86" s="85"/>
      <c r="G86" s="83"/>
      <c r="H86" s="84"/>
      <c r="I86" s="84"/>
      <c r="J86" s="84"/>
      <c r="K86" s="84"/>
      <c r="L86" s="84"/>
      <c r="M86" s="85"/>
      <c r="N86" s="83"/>
      <c r="O86" s="84"/>
      <c r="P86" s="85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101">
        <f>'Dotazník – Koniec-2'!B86</f>
        <v>0</v>
      </c>
      <c r="BF86" s="101">
        <f>'Dotazník – Koniec-2'!C86</f>
        <v>0</v>
      </c>
      <c r="BG86" s="101">
        <f>'Dotazník – Koniec-2'!D86</f>
        <v>0</v>
      </c>
      <c r="BH86" s="101">
        <f>'Dotazník – Koniec-2'!E86</f>
        <v>0</v>
      </c>
      <c r="BI86" s="101">
        <f>'Dotazník – Koniec-2'!F86</f>
        <v>0</v>
      </c>
      <c r="BJ86" s="101">
        <f>'Dotazník – Koniec-2'!G86</f>
        <v>0</v>
      </c>
      <c r="BK86" s="101">
        <f>'Dotazník – Koniec-2'!H86</f>
        <v>0</v>
      </c>
      <c r="BL86" s="101">
        <f>'Dotazník – Koniec-2'!I86</f>
        <v>0</v>
      </c>
      <c r="BM86" s="101">
        <f>'Dotazník – Koniec-2'!J86</f>
        <v>0</v>
      </c>
      <c r="BN86" s="101">
        <f>'Dotazník – Koniec-2'!K86</f>
        <v>0</v>
      </c>
      <c r="BO86" s="101">
        <f>'Dotazník – Koniec-2'!L86</f>
        <v>0</v>
      </c>
      <c r="BP86" s="101">
        <f>'Dotazník – Koniec-2'!M86</f>
        <v>0</v>
      </c>
      <c r="BQ86" s="101">
        <f>'Dotazník – Koniec-2'!N86</f>
        <v>0</v>
      </c>
      <c r="BR86" s="101">
        <f>'Dotazník – Koniec-2'!O86</f>
        <v>0</v>
      </c>
      <c r="BS86" s="101">
        <f>'Dotazník – Koniec-2'!P86</f>
        <v>0</v>
      </c>
      <c r="BT86" s="37"/>
      <c r="BU86" s="37"/>
      <c r="BV86" s="37"/>
      <c r="BW86" s="37"/>
      <c r="BX86" s="37"/>
      <c r="BY86" s="37"/>
      <c r="BZ86" s="102" t="str">
        <f t="shared" si="18"/>
        <v/>
      </c>
      <c r="CA86" s="102" t="str">
        <f t="shared" si="19"/>
        <v/>
      </c>
      <c r="CB86" s="103" t="str">
        <f t="shared" si="20"/>
        <v/>
      </c>
      <c r="CC86" s="104" t="str">
        <f t="shared" si="21"/>
        <v/>
      </c>
      <c r="CD86" s="102">
        <f t="shared" si="11"/>
        <v>0</v>
      </c>
      <c r="CE86" s="102">
        <f t="shared" si="12"/>
        <v>0</v>
      </c>
      <c r="CF86" s="102">
        <f t="shared" si="13"/>
        <v>0</v>
      </c>
      <c r="CG86" s="104">
        <f t="shared" si="14"/>
        <v>0</v>
      </c>
      <c r="CH86" s="102" t="str">
        <f t="shared" si="22"/>
        <v/>
      </c>
      <c r="CI86" s="102" t="str">
        <f t="shared" si="22"/>
        <v/>
      </c>
      <c r="CJ86" s="102" t="str">
        <f t="shared" si="22"/>
        <v/>
      </c>
      <c r="CK86" s="104" t="str">
        <f t="shared" si="15"/>
        <v/>
      </c>
      <c r="CL86" s="103" t="str">
        <f t="shared" si="23"/>
        <v/>
      </c>
      <c r="CM86" s="103" t="str">
        <f t="shared" si="23"/>
        <v/>
      </c>
      <c r="CN86" s="103" t="str">
        <f t="shared" si="23"/>
        <v/>
      </c>
      <c r="CO86" s="105" t="str">
        <f t="shared" si="16"/>
        <v/>
      </c>
      <c r="CP86" s="102" t="str">
        <f t="shared" si="24"/>
        <v/>
      </c>
      <c r="CQ86" s="102" t="str">
        <f t="shared" si="24"/>
        <v/>
      </c>
      <c r="CR86" s="102" t="str">
        <f t="shared" si="24"/>
        <v/>
      </c>
      <c r="CS86" s="104" t="str">
        <f t="shared" si="17"/>
        <v/>
      </c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</row>
    <row r="87" spans="1:220" s="7" customFormat="1" x14ac:dyDescent="0.3">
      <c r="A87" s="6">
        <v>74</v>
      </c>
      <c r="B87" s="83"/>
      <c r="C87" s="84"/>
      <c r="D87" s="84"/>
      <c r="E87" s="84"/>
      <c r="F87" s="85"/>
      <c r="G87" s="83"/>
      <c r="H87" s="84"/>
      <c r="I87" s="84"/>
      <c r="J87" s="84"/>
      <c r="K87" s="84"/>
      <c r="L87" s="84"/>
      <c r="M87" s="85"/>
      <c r="N87" s="83"/>
      <c r="O87" s="84"/>
      <c r="P87" s="85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101">
        <f>'Dotazník – Koniec-2'!B87</f>
        <v>0</v>
      </c>
      <c r="BF87" s="101">
        <f>'Dotazník – Koniec-2'!C87</f>
        <v>0</v>
      </c>
      <c r="BG87" s="101">
        <f>'Dotazník – Koniec-2'!D87</f>
        <v>0</v>
      </c>
      <c r="BH87" s="101">
        <f>'Dotazník – Koniec-2'!E87</f>
        <v>0</v>
      </c>
      <c r="BI87" s="101">
        <f>'Dotazník – Koniec-2'!F87</f>
        <v>0</v>
      </c>
      <c r="BJ87" s="101">
        <f>'Dotazník – Koniec-2'!G87</f>
        <v>0</v>
      </c>
      <c r="BK87" s="101">
        <f>'Dotazník – Koniec-2'!H87</f>
        <v>0</v>
      </c>
      <c r="BL87" s="101">
        <f>'Dotazník – Koniec-2'!I87</f>
        <v>0</v>
      </c>
      <c r="BM87" s="101">
        <f>'Dotazník – Koniec-2'!J87</f>
        <v>0</v>
      </c>
      <c r="BN87" s="101">
        <f>'Dotazník – Koniec-2'!K87</f>
        <v>0</v>
      </c>
      <c r="BO87" s="101">
        <f>'Dotazník – Koniec-2'!L87</f>
        <v>0</v>
      </c>
      <c r="BP87" s="101">
        <f>'Dotazník – Koniec-2'!M87</f>
        <v>0</v>
      </c>
      <c r="BQ87" s="101">
        <f>'Dotazník – Koniec-2'!N87</f>
        <v>0</v>
      </c>
      <c r="BR87" s="101">
        <f>'Dotazník – Koniec-2'!O87</f>
        <v>0</v>
      </c>
      <c r="BS87" s="101">
        <f>'Dotazník – Koniec-2'!P87</f>
        <v>0</v>
      </c>
      <c r="BT87" s="37"/>
      <c r="BU87" s="37"/>
      <c r="BV87" s="37"/>
      <c r="BW87" s="37"/>
      <c r="BX87" s="37"/>
      <c r="BY87" s="37"/>
      <c r="BZ87" s="102" t="str">
        <f t="shared" si="18"/>
        <v/>
      </c>
      <c r="CA87" s="102" t="str">
        <f t="shared" si="19"/>
        <v/>
      </c>
      <c r="CB87" s="103" t="str">
        <f t="shared" si="20"/>
        <v/>
      </c>
      <c r="CC87" s="104" t="str">
        <f t="shared" si="21"/>
        <v/>
      </c>
      <c r="CD87" s="102">
        <f t="shared" si="11"/>
        <v>0</v>
      </c>
      <c r="CE87" s="102">
        <f t="shared" si="12"/>
        <v>0</v>
      </c>
      <c r="CF87" s="102">
        <f t="shared" si="13"/>
        <v>0</v>
      </c>
      <c r="CG87" s="104">
        <f t="shared" si="14"/>
        <v>0</v>
      </c>
      <c r="CH87" s="102" t="str">
        <f t="shared" si="22"/>
        <v/>
      </c>
      <c r="CI87" s="102" t="str">
        <f t="shared" si="22"/>
        <v/>
      </c>
      <c r="CJ87" s="102" t="str">
        <f t="shared" si="22"/>
        <v/>
      </c>
      <c r="CK87" s="104" t="str">
        <f t="shared" si="15"/>
        <v/>
      </c>
      <c r="CL87" s="103" t="str">
        <f t="shared" si="23"/>
        <v/>
      </c>
      <c r="CM87" s="103" t="str">
        <f t="shared" si="23"/>
        <v/>
      </c>
      <c r="CN87" s="103" t="str">
        <f t="shared" si="23"/>
        <v/>
      </c>
      <c r="CO87" s="105" t="str">
        <f t="shared" si="16"/>
        <v/>
      </c>
      <c r="CP87" s="102" t="str">
        <f t="shared" si="24"/>
        <v/>
      </c>
      <c r="CQ87" s="102" t="str">
        <f t="shared" si="24"/>
        <v/>
      </c>
      <c r="CR87" s="102" t="str">
        <f t="shared" si="24"/>
        <v/>
      </c>
      <c r="CS87" s="104" t="str">
        <f t="shared" si="17"/>
        <v/>
      </c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  <c r="FZ87" s="37"/>
      <c r="GA87" s="37"/>
      <c r="GB87" s="37"/>
      <c r="GC87" s="37"/>
      <c r="GD87" s="37"/>
      <c r="GE87" s="37"/>
      <c r="GF87" s="37"/>
      <c r="GG87" s="37"/>
      <c r="GH87" s="37"/>
      <c r="GI87" s="37"/>
      <c r="GJ87" s="37"/>
      <c r="GK87" s="37"/>
      <c r="GL87" s="37"/>
      <c r="GM87" s="37"/>
      <c r="GN87" s="37"/>
      <c r="GO87" s="37"/>
      <c r="GP87" s="37"/>
      <c r="GQ87" s="37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37"/>
      <c r="HF87" s="37"/>
      <c r="HG87" s="37"/>
      <c r="HH87" s="37"/>
      <c r="HI87" s="37"/>
      <c r="HJ87" s="37"/>
      <c r="HK87" s="37"/>
      <c r="HL87" s="37"/>
    </row>
    <row r="88" spans="1:220" x14ac:dyDescent="0.3">
      <c r="A88" s="5">
        <v>75</v>
      </c>
      <c r="B88" s="83"/>
      <c r="C88" s="84"/>
      <c r="D88" s="84"/>
      <c r="E88" s="84"/>
      <c r="F88" s="85"/>
      <c r="G88" s="83"/>
      <c r="H88" s="84"/>
      <c r="I88" s="84"/>
      <c r="J88" s="84"/>
      <c r="K88" s="84"/>
      <c r="L88" s="84"/>
      <c r="M88" s="85"/>
      <c r="N88" s="83"/>
      <c r="O88" s="84"/>
      <c r="P88" s="85"/>
      <c r="BE88" s="101">
        <f>'Dotazník – Koniec-2'!B88</f>
        <v>0</v>
      </c>
      <c r="BF88" s="101">
        <f>'Dotazník – Koniec-2'!C88</f>
        <v>0</v>
      </c>
      <c r="BG88" s="101">
        <f>'Dotazník – Koniec-2'!D88</f>
        <v>0</v>
      </c>
      <c r="BH88" s="101">
        <f>'Dotazník – Koniec-2'!E88</f>
        <v>0</v>
      </c>
      <c r="BI88" s="101">
        <f>'Dotazník – Koniec-2'!F88</f>
        <v>0</v>
      </c>
      <c r="BJ88" s="101">
        <f>'Dotazník – Koniec-2'!G88</f>
        <v>0</v>
      </c>
      <c r="BK88" s="101">
        <f>'Dotazník – Koniec-2'!H88</f>
        <v>0</v>
      </c>
      <c r="BL88" s="101">
        <f>'Dotazník – Koniec-2'!I88</f>
        <v>0</v>
      </c>
      <c r="BM88" s="101">
        <f>'Dotazník – Koniec-2'!J88</f>
        <v>0</v>
      </c>
      <c r="BN88" s="101">
        <f>'Dotazník – Koniec-2'!K88</f>
        <v>0</v>
      </c>
      <c r="BO88" s="101">
        <f>'Dotazník – Koniec-2'!L88</f>
        <v>0</v>
      </c>
      <c r="BP88" s="101">
        <f>'Dotazník – Koniec-2'!M88</f>
        <v>0</v>
      </c>
      <c r="BQ88" s="101">
        <f>'Dotazník – Koniec-2'!N88</f>
        <v>0</v>
      </c>
      <c r="BR88" s="101">
        <f>'Dotazník – Koniec-2'!O88</f>
        <v>0</v>
      </c>
      <c r="BS88" s="101">
        <f>'Dotazník – Koniec-2'!P88</f>
        <v>0</v>
      </c>
      <c r="BZ88" s="102" t="str">
        <f t="shared" si="18"/>
        <v/>
      </c>
      <c r="CA88" s="102" t="str">
        <f t="shared" si="19"/>
        <v/>
      </c>
      <c r="CB88" s="103" t="str">
        <f t="shared" si="20"/>
        <v/>
      </c>
      <c r="CC88" s="104" t="str">
        <f t="shared" si="21"/>
        <v/>
      </c>
      <c r="CD88" s="102">
        <f t="shared" si="11"/>
        <v>0</v>
      </c>
      <c r="CE88" s="102">
        <f t="shared" si="12"/>
        <v>0</v>
      </c>
      <c r="CF88" s="102">
        <f t="shared" si="13"/>
        <v>0</v>
      </c>
      <c r="CG88" s="104">
        <f t="shared" si="14"/>
        <v>0</v>
      </c>
      <c r="CH88" s="102" t="str">
        <f t="shared" si="22"/>
        <v/>
      </c>
      <c r="CI88" s="102" t="str">
        <f t="shared" si="22"/>
        <v/>
      </c>
      <c r="CJ88" s="102" t="str">
        <f t="shared" si="22"/>
        <v/>
      </c>
      <c r="CK88" s="104" t="str">
        <f t="shared" si="15"/>
        <v/>
      </c>
      <c r="CL88" s="103" t="str">
        <f t="shared" si="23"/>
        <v/>
      </c>
      <c r="CM88" s="103" t="str">
        <f t="shared" si="23"/>
        <v/>
      </c>
      <c r="CN88" s="103" t="str">
        <f t="shared" si="23"/>
        <v/>
      </c>
      <c r="CO88" s="105" t="str">
        <f t="shared" si="16"/>
        <v/>
      </c>
      <c r="CP88" s="102" t="str">
        <f t="shared" si="24"/>
        <v/>
      </c>
      <c r="CQ88" s="102" t="str">
        <f t="shared" si="24"/>
        <v/>
      </c>
      <c r="CR88" s="102" t="str">
        <f t="shared" si="24"/>
        <v/>
      </c>
      <c r="CS88" s="104" t="str">
        <f t="shared" si="17"/>
        <v/>
      </c>
      <c r="CU88" s="37"/>
    </row>
    <row r="89" spans="1:220" x14ac:dyDescent="0.3">
      <c r="A89" s="5">
        <v>76</v>
      </c>
      <c r="B89" s="83"/>
      <c r="C89" s="84"/>
      <c r="D89" s="84"/>
      <c r="E89" s="84"/>
      <c r="F89" s="85"/>
      <c r="G89" s="83"/>
      <c r="H89" s="84"/>
      <c r="I89" s="84"/>
      <c r="J89" s="84"/>
      <c r="K89" s="84"/>
      <c r="L89" s="84"/>
      <c r="M89" s="85"/>
      <c r="N89" s="83"/>
      <c r="O89" s="84"/>
      <c r="P89" s="85"/>
      <c r="BE89" s="101">
        <f>'Dotazník – Koniec-2'!B89</f>
        <v>0</v>
      </c>
      <c r="BF89" s="101">
        <f>'Dotazník – Koniec-2'!C89</f>
        <v>0</v>
      </c>
      <c r="BG89" s="101">
        <f>'Dotazník – Koniec-2'!D89</f>
        <v>0</v>
      </c>
      <c r="BH89" s="101">
        <f>'Dotazník – Koniec-2'!E89</f>
        <v>0</v>
      </c>
      <c r="BI89" s="101">
        <f>'Dotazník – Koniec-2'!F89</f>
        <v>0</v>
      </c>
      <c r="BJ89" s="101">
        <f>'Dotazník – Koniec-2'!G89</f>
        <v>0</v>
      </c>
      <c r="BK89" s="101">
        <f>'Dotazník – Koniec-2'!H89</f>
        <v>0</v>
      </c>
      <c r="BL89" s="101">
        <f>'Dotazník – Koniec-2'!I89</f>
        <v>0</v>
      </c>
      <c r="BM89" s="101">
        <f>'Dotazník – Koniec-2'!J89</f>
        <v>0</v>
      </c>
      <c r="BN89" s="101">
        <f>'Dotazník – Koniec-2'!K89</f>
        <v>0</v>
      </c>
      <c r="BO89" s="101">
        <f>'Dotazník – Koniec-2'!L89</f>
        <v>0</v>
      </c>
      <c r="BP89" s="101">
        <f>'Dotazník – Koniec-2'!M89</f>
        <v>0</v>
      </c>
      <c r="BQ89" s="101">
        <f>'Dotazník – Koniec-2'!N89</f>
        <v>0</v>
      </c>
      <c r="BR89" s="101">
        <f>'Dotazník – Koniec-2'!O89</f>
        <v>0</v>
      </c>
      <c r="BS89" s="101">
        <f>'Dotazník – Koniec-2'!P89</f>
        <v>0</v>
      </c>
      <c r="BZ89" s="102" t="str">
        <f t="shared" si="18"/>
        <v/>
      </c>
      <c r="CA89" s="102" t="str">
        <f t="shared" si="19"/>
        <v/>
      </c>
      <c r="CB89" s="103" t="str">
        <f t="shared" si="20"/>
        <v/>
      </c>
      <c r="CC89" s="104" t="str">
        <f t="shared" si="21"/>
        <v/>
      </c>
      <c r="CD89" s="102">
        <f t="shared" si="11"/>
        <v>0</v>
      </c>
      <c r="CE89" s="102">
        <f t="shared" si="12"/>
        <v>0</v>
      </c>
      <c r="CF89" s="102">
        <f t="shared" si="13"/>
        <v>0</v>
      </c>
      <c r="CG89" s="104">
        <f t="shared" si="14"/>
        <v>0</v>
      </c>
      <c r="CH89" s="102" t="str">
        <f t="shared" si="22"/>
        <v/>
      </c>
      <c r="CI89" s="102" t="str">
        <f t="shared" si="22"/>
        <v/>
      </c>
      <c r="CJ89" s="102" t="str">
        <f t="shared" si="22"/>
        <v/>
      </c>
      <c r="CK89" s="104" t="str">
        <f t="shared" si="15"/>
        <v/>
      </c>
      <c r="CL89" s="103" t="str">
        <f t="shared" si="23"/>
        <v/>
      </c>
      <c r="CM89" s="103" t="str">
        <f t="shared" si="23"/>
        <v/>
      </c>
      <c r="CN89" s="103" t="str">
        <f t="shared" si="23"/>
        <v/>
      </c>
      <c r="CO89" s="105" t="str">
        <f t="shared" si="16"/>
        <v/>
      </c>
      <c r="CP89" s="102" t="str">
        <f t="shared" si="24"/>
        <v/>
      </c>
      <c r="CQ89" s="102" t="str">
        <f t="shared" si="24"/>
        <v/>
      </c>
      <c r="CR89" s="102" t="str">
        <f t="shared" si="24"/>
        <v/>
      </c>
      <c r="CS89" s="104" t="str">
        <f t="shared" si="17"/>
        <v/>
      </c>
      <c r="CU89" s="37"/>
    </row>
    <row r="90" spans="1:220" x14ac:dyDescent="0.3">
      <c r="A90" s="6">
        <v>77</v>
      </c>
      <c r="B90" s="83"/>
      <c r="C90" s="84"/>
      <c r="D90" s="84"/>
      <c r="E90" s="84"/>
      <c r="F90" s="85"/>
      <c r="G90" s="83"/>
      <c r="H90" s="84"/>
      <c r="I90" s="84"/>
      <c r="J90" s="84"/>
      <c r="K90" s="84"/>
      <c r="L90" s="84"/>
      <c r="M90" s="85"/>
      <c r="N90" s="83"/>
      <c r="O90" s="84"/>
      <c r="P90" s="85"/>
      <c r="BE90" s="101">
        <f>'Dotazník – Koniec-2'!B90</f>
        <v>0</v>
      </c>
      <c r="BF90" s="101">
        <f>'Dotazník – Koniec-2'!C90</f>
        <v>0</v>
      </c>
      <c r="BG90" s="101">
        <f>'Dotazník – Koniec-2'!D90</f>
        <v>0</v>
      </c>
      <c r="BH90" s="101">
        <f>'Dotazník – Koniec-2'!E90</f>
        <v>0</v>
      </c>
      <c r="BI90" s="101">
        <f>'Dotazník – Koniec-2'!F90</f>
        <v>0</v>
      </c>
      <c r="BJ90" s="101">
        <f>'Dotazník – Koniec-2'!G90</f>
        <v>0</v>
      </c>
      <c r="BK90" s="101">
        <f>'Dotazník – Koniec-2'!H90</f>
        <v>0</v>
      </c>
      <c r="BL90" s="101">
        <f>'Dotazník – Koniec-2'!I90</f>
        <v>0</v>
      </c>
      <c r="BM90" s="101">
        <f>'Dotazník – Koniec-2'!J90</f>
        <v>0</v>
      </c>
      <c r="BN90" s="101">
        <f>'Dotazník – Koniec-2'!K90</f>
        <v>0</v>
      </c>
      <c r="BO90" s="101">
        <f>'Dotazník – Koniec-2'!L90</f>
        <v>0</v>
      </c>
      <c r="BP90" s="101">
        <f>'Dotazník – Koniec-2'!M90</f>
        <v>0</v>
      </c>
      <c r="BQ90" s="101">
        <f>'Dotazník – Koniec-2'!N90</f>
        <v>0</v>
      </c>
      <c r="BR90" s="101">
        <f>'Dotazník – Koniec-2'!O90</f>
        <v>0</v>
      </c>
      <c r="BS90" s="101">
        <f>'Dotazník – Koniec-2'!P90</f>
        <v>0</v>
      </c>
      <c r="BZ90" s="102" t="str">
        <f t="shared" si="18"/>
        <v/>
      </c>
      <c r="CA90" s="102" t="str">
        <f t="shared" si="19"/>
        <v/>
      </c>
      <c r="CB90" s="103" t="str">
        <f t="shared" si="20"/>
        <v/>
      </c>
      <c r="CC90" s="104" t="str">
        <f t="shared" si="21"/>
        <v/>
      </c>
      <c r="CD90" s="102">
        <f t="shared" si="11"/>
        <v>0</v>
      </c>
      <c r="CE90" s="102">
        <f t="shared" si="12"/>
        <v>0</v>
      </c>
      <c r="CF90" s="102">
        <f t="shared" si="13"/>
        <v>0</v>
      </c>
      <c r="CG90" s="104">
        <f t="shared" si="14"/>
        <v>0</v>
      </c>
      <c r="CH90" s="102" t="str">
        <f t="shared" si="22"/>
        <v/>
      </c>
      <c r="CI90" s="102" t="str">
        <f t="shared" si="22"/>
        <v/>
      </c>
      <c r="CJ90" s="102" t="str">
        <f t="shared" si="22"/>
        <v/>
      </c>
      <c r="CK90" s="104" t="str">
        <f t="shared" si="15"/>
        <v/>
      </c>
      <c r="CL90" s="103" t="str">
        <f t="shared" si="23"/>
        <v/>
      </c>
      <c r="CM90" s="103" t="str">
        <f t="shared" si="23"/>
        <v/>
      </c>
      <c r="CN90" s="103" t="str">
        <f t="shared" si="23"/>
        <v/>
      </c>
      <c r="CO90" s="105" t="str">
        <f t="shared" si="16"/>
        <v/>
      </c>
      <c r="CP90" s="102" t="str">
        <f t="shared" si="24"/>
        <v/>
      </c>
      <c r="CQ90" s="102" t="str">
        <f t="shared" si="24"/>
        <v/>
      </c>
      <c r="CR90" s="102" t="str">
        <f t="shared" si="24"/>
        <v/>
      </c>
      <c r="CS90" s="104" t="str">
        <f t="shared" si="17"/>
        <v/>
      </c>
      <c r="CU90" s="37"/>
    </row>
    <row r="91" spans="1:220" x14ac:dyDescent="0.3">
      <c r="A91" s="5">
        <v>78</v>
      </c>
      <c r="B91" s="83"/>
      <c r="C91" s="84"/>
      <c r="D91" s="84"/>
      <c r="E91" s="84"/>
      <c r="F91" s="85"/>
      <c r="G91" s="83"/>
      <c r="H91" s="84"/>
      <c r="I91" s="84"/>
      <c r="J91" s="84"/>
      <c r="K91" s="84"/>
      <c r="L91" s="84"/>
      <c r="M91" s="85"/>
      <c r="N91" s="83"/>
      <c r="O91" s="84"/>
      <c r="P91" s="85"/>
      <c r="BE91" s="101">
        <f>'Dotazník – Koniec-2'!B91</f>
        <v>0</v>
      </c>
      <c r="BF91" s="101">
        <f>'Dotazník – Koniec-2'!C91</f>
        <v>0</v>
      </c>
      <c r="BG91" s="101">
        <f>'Dotazník – Koniec-2'!D91</f>
        <v>0</v>
      </c>
      <c r="BH91" s="101">
        <f>'Dotazník – Koniec-2'!E91</f>
        <v>0</v>
      </c>
      <c r="BI91" s="101">
        <f>'Dotazník – Koniec-2'!F91</f>
        <v>0</v>
      </c>
      <c r="BJ91" s="101">
        <f>'Dotazník – Koniec-2'!G91</f>
        <v>0</v>
      </c>
      <c r="BK91" s="101">
        <f>'Dotazník – Koniec-2'!H91</f>
        <v>0</v>
      </c>
      <c r="BL91" s="101">
        <f>'Dotazník – Koniec-2'!I91</f>
        <v>0</v>
      </c>
      <c r="BM91" s="101">
        <f>'Dotazník – Koniec-2'!J91</f>
        <v>0</v>
      </c>
      <c r="BN91" s="101">
        <f>'Dotazník – Koniec-2'!K91</f>
        <v>0</v>
      </c>
      <c r="BO91" s="101">
        <f>'Dotazník – Koniec-2'!L91</f>
        <v>0</v>
      </c>
      <c r="BP91" s="101">
        <f>'Dotazník – Koniec-2'!M91</f>
        <v>0</v>
      </c>
      <c r="BQ91" s="101">
        <f>'Dotazník – Koniec-2'!N91</f>
        <v>0</v>
      </c>
      <c r="BR91" s="101">
        <f>'Dotazník – Koniec-2'!O91</f>
        <v>0</v>
      </c>
      <c r="BS91" s="101">
        <f>'Dotazník – Koniec-2'!P91</f>
        <v>0</v>
      </c>
      <c r="BZ91" s="102" t="str">
        <f t="shared" si="18"/>
        <v/>
      </c>
      <c r="CA91" s="102" t="str">
        <f t="shared" si="19"/>
        <v/>
      </c>
      <c r="CB91" s="103" t="str">
        <f t="shared" si="20"/>
        <v/>
      </c>
      <c r="CC91" s="104" t="str">
        <f t="shared" si="21"/>
        <v/>
      </c>
      <c r="CD91" s="102">
        <f t="shared" si="11"/>
        <v>0</v>
      </c>
      <c r="CE91" s="102">
        <f t="shared" si="12"/>
        <v>0</v>
      </c>
      <c r="CF91" s="102">
        <f t="shared" si="13"/>
        <v>0</v>
      </c>
      <c r="CG91" s="104">
        <f t="shared" si="14"/>
        <v>0</v>
      </c>
      <c r="CH91" s="102" t="str">
        <f t="shared" si="22"/>
        <v/>
      </c>
      <c r="CI91" s="102" t="str">
        <f t="shared" si="22"/>
        <v/>
      </c>
      <c r="CJ91" s="102" t="str">
        <f t="shared" si="22"/>
        <v/>
      </c>
      <c r="CK91" s="104" t="str">
        <f t="shared" si="15"/>
        <v/>
      </c>
      <c r="CL91" s="103" t="str">
        <f t="shared" si="23"/>
        <v/>
      </c>
      <c r="CM91" s="103" t="str">
        <f t="shared" si="23"/>
        <v/>
      </c>
      <c r="CN91" s="103" t="str">
        <f t="shared" si="23"/>
        <v/>
      </c>
      <c r="CO91" s="105" t="str">
        <f t="shared" si="16"/>
        <v/>
      </c>
      <c r="CP91" s="102" t="str">
        <f t="shared" si="24"/>
        <v/>
      </c>
      <c r="CQ91" s="102" t="str">
        <f t="shared" si="24"/>
        <v/>
      </c>
      <c r="CR91" s="102" t="str">
        <f t="shared" si="24"/>
        <v/>
      </c>
      <c r="CS91" s="104" t="str">
        <f t="shared" si="17"/>
        <v/>
      </c>
      <c r="CU91" s="37"/>
    </row>
    <row r="92" spans="1:220" x14ac:dyDescent="0.3">
      <c r="A92" s="5">
        <v>79</v>
      </c>
      <c r="B92" s="83"/>
      <c r="C92" s="84"/>
      <c r="D92" s="84"/>
      <c r="E92" s="84"/>
      <c r="F92" s="85"/>
      <c r="G92" s="83"/>
      <c r="H92" s="84"/>
      <c r="I92" s="84"/>
      <c r="J92" s="84"/>
      <c r="K92" s="84"/>
      <c r="L92" s="84"/>
      <c r="M92" s="85"/>
      <c r="N92" s="83"/>
      <c r="O92" s="84"/>
      <c r="P92" s="85"/>
      <c r="BE92" s="101">
        <f>'Dotazník – Koniec-2'!B92</f>
        <v>0</v>
      </c>
      <c r="BF92" s="101">
        <f>'Dotazník – Koniec-2'!C92</f>
        <v>0</v>
      </c>
      <c r="BG92" s="101">
        <f>'Dotazník – Koniec-2'!D92</f>
        <v>0</v>
      </c>
      <c r="BH92" s="101">
        <f>'Dotazník – Koniec-2'!E92</f>
        <v>0</v>
      </c>
      <c r="BI92" s="101">
        <f>'Dotazník – Koniec-2'!F92</f>
        <v>0</v>
      </c>
      <c r="BJ92" s="101">
        <f>'Dotazník – Koniec-2'!G92</f>
        <v>0</v>
      </c>
      <c r="BK92" s="101">
        <f>'Dotazník – Koniec-2'!H92</f>
        <v>0</v>
      </c>
      <c r="BL92" s="101">
        <f>'Dotazník – Koniec-2'!I92</f>
        <v>0</v>
      </c>
      <c r="BM92" s="101">
        <f>'Dotazník – Koniec-2'!J92</f>
        <v>0</v>
      </c>
      <c r="BN92" s="101">
        <f>'Dotazník – Koniec-2'!K92</f>
        <v>0</v>
      </c>
      <c r="BO92" s="101">
        <f>'Dotazník – Koniec-2'!L92</f>
        <v>0</v>
      </c>
      <c r="BP92" s="101">
        <f>'Dotazník – Koniec-2'!M92</f>
        <v>0</v>
      </c>
      <c r="BQ92" s="101">
        <f>'Dotazník – Koniec-2'!N92</f>
        <v>0</v>
      </c>
      <c r="BR92" s="101">
        <f>'Dotazník – Koniec-2'!O92</f>
        <v>0</v>
      </c>
      <c r="BS92" s="101">
        <f>'Dotazník – Koniec-2'!P92</f>
        <v>0</v>
      </c>
      <c r="BZ92" s="102" t="str">
        <f t="shared" si="18"/>
        <v/>
      </c>
      <c r="CA92" s="102" t="str">
        <f t="shared" si="19"/>
        <v/>
      </c>
      <c r="CB92" s="103" t="str">
        <f t="shared" si="20"/>
        <v/>
      </c>
      <c r="CC92" s="104" t="str">
        <f t="shared" si="21"/>
        <v/>
      </c>
      <c r="CD92" s="102">
        <f t="shared" si="11"/>
        <v>0</v>
      </c>
      <c r="CE92" s="102">
        <f t="shared" si="12"/>
        <v>0</v>
      </c>
      <c r="CF92" s="102">
        <f t="shared" si="13"/>
        <v>0</v>
      </c>
      <c r="CG92" s="104">
        <f t="shared" si="14"/>
        <v>0</v>
      </c>
      <c r="CH92" s="102" t="str">
        <f t="shared" si="22"/>
        <v/>
      </c>
      <c r="CI92" s="102" t="str">
        <f t="shared" si="22"/>
        <v/>
      </c>
      <c r="CJ92" s="102" t="str">
        <f t="shared" si="22"/>
        <v/>
      </c>
      <c r="CK92" s="104" t="str">
        <f t="shared" si="15"/>
        <v/>
      </c>
      <c r="CL92" s="103" t="str">
        <f t="shared" si="23"/>
        <v/>
      </c>
      <c r="CM92" s="103" t="str">
        <f t="shared" si="23"/>
        <v/>
      </c>
      <c r="CN92" s="103" t="str">
        <f t="shared" si="23"/>
        <v/>
      </c>
      <c r="CO92" s="105" t="str">
        <f t="shared" si="16"/>
        <v/>
      </c>
      <c r="CP92" s="102" t="str">
        <f t="shared" si="24"/>
        <v/>
      </c>
      <c r="CQ92" s="102" t="str">
        <f t="shared" si="24"/>
        <v/>
      </c>
      <c r="CR92" s="102" t="str">
        <f t="shared" si="24"/>
        <v/>
      </c>
      <c r="CS92" s="104" t="str">
        <f t="shared" si="17"/>
        <v/>
      </c>
      <c r="CU92" s="37"/>
    </row>
    <row r="93" spans="1:220" x14ac:dyDescent="0.3">
      <c r="A93" s="6">
        <v>80</v>
      </c>
      <c r="B93" s="83"/>
      <c r="C93" s="84"/>
      <c r="D93" s="84"/>
      <c r="E93" s="84"/>
      <c r="F93" s="85"/>
      <c r="G93" s="83"/>
      <c r="H93" s="84"/>
      <c r="I93" s="84"/>
      <c r="J93" s="84"/>
      <c r="K93" s="84"/>
      <c r="L93" s="84"/>
      <c r="M93" s="85"/>
      <c r="N93" s="83"/>
      <c r="O93" s="84"/>
      <c r="P93" s="85"/>
      <c r="BE93" s="101">
        <f>'Dotazník – Koniec-2'!B93</f>
        <v>0</v>
      </c>
      <c r="BF93" s="101">
        <f>'Dotazník – Koniec-2'!C93</f>
        <v>0</v>
      </c>
      <c r="BG93" s="101">
        <f>'Dotazník – Koniec-2'!D93</f>
        <v>0</v>
      </c>
      <c r="BH93" s="101">
        <f>'Dotazník – Koniec-2'!E93</f>
        <v>0</v>
      </c>
      <c r="BI93" s="101">
        <f>'Dotazník – Koniec-2'!F93</f>
        <v>0</v>
      </c>
      <c r="BJ93" s="101">
        <f>'Dotazník – Koniec-2'!G93</f>
        <v>0</v>
      </c>
      <c r="BK93" s="101">
        <f>'Dotazník – Koniec-2'!H93</f>
        <v>0</v>
      </c>
      <c r="BL93" s="101">
        <f>'Dotazník – Koniec-2'!I93</f>
        <v>0</v>
      </c>
      <c r="BM93" s="101">
        <f>'Dotazník – Koniec-2'!J93</f>
        <v>0</v>
      </c>
      <c r="BN93" s="101">
        <f>'Dotazník – Koniec-2'!K93</f>
        <v>0</v>
      </c>
      <c r="BO93" s="101">
        <f>'Dotazník – Koniec-2'!L93</f>
        <v>0</v>
      </c>
      <c r="BP93" s="101">
        <f>'Dotazník – Koniec-2'!M93</f>
        <v>0</v>
      </c>
      <c r="BQ93" s="101">
        <f>'Dotazník – Koniec-2'!N93</f>
        <v>0</v>
      </c>
      <c r="BR93" s="101">
        <f>'Dotazník – Koniec-2'!O93</f>
        <v>0</v>
      </c>
      <c r="BS93" s="101">
        <f>'Dotazník – Koniec-2'!P93</f>
        <v>0</v>
      </c>
      <c r="BZ93" s="102" t="str">
        <f t="shared" si="18"/>
        <v/>
      </c>
      <c r="CA93" s="102" t="str">
        <f t="shared" si="19"/>
        <v/>
      </c>
      <c r="CB93" s="103" t="str">
        <f t="shared" si="20"/>
        <v/>
      </c>
      <c r="CC93" s="104" t="str">
        <f t="shared" si="21"/>
        <v/>
      </c>
      <c r="CD93" s="102">
        <f t="shared" si="11"/>
        <v>0</v>
      </c>
      <c r="CE93" s="102">
        <f t="shared" si="12"/>
        <v>0</v>
      </c>
      <c r="CF93" s="102">
        <f t="shared" si="13"/>
        <v>0</v>
      </c>
      <c r="CG93" s="104">
        <f t="shared" si="14"/>
        <v>0</v>
      </c>
      <c r="CH93" s="102" t="str">
        <f t="shared" si="22"/>
        <v/>
      </c>
      <c r="CI93" s="102" t="str">
        <f t="shared" si="22"/>
        <v/>
      </c>
      <c r="CJ93" s="102" t="str">
        <f t="shared" si="22"/>
        <v/>
      </c>
      <c r="CK93" s="104" t="str">
        <f t="shared" si="15"/>
        <v/>
      </c>
      <c r="CL93" s="103" t="str">
        <f t="shared" si="23"/>
        <v/>
      </c>
      <c r="CM93" s="103" t="str">
        <f t="shared" si="23"/>
        <v/>
      </c>
      <c r="CN93" s="103" t="str">
        <f t="shared" si="23"/>
        <v/>
      </c>
      <c r="CO93" s="105" t="str">
        <f t="shared" si="16"/>
        <v/>
      </c>
      <c r="CP93" s="102" t="str">
        <f t="shared" si="24"/>
        <v/>
      </c>
      <c r="CQ93" s="102" t="str">
        <f t="shared" si="24"/>
        <v/>
      </c>
      <c r="CR93" s="102" t="str">
        <f t="shared" si="24"/>
        <v/>
      </c>
      <c r="CS93" s="104" t="str">
        <f t="shared" si="17"/>
        <v/>
      </c>
      <c r="CU93" s="37"/>
    </row>
    <row r="94" spans="1:220" x14ac:dyDescent="0.3">
      <c r="A94" s="5">
        <v>81</v>
      </c>
      <c r="B94" s="83"/>
      <c r="C94" s="84"/>
      <c r="D94" s="84"/>
      <c r="E94" s="84"/>
      <c r="F94" s="85"/>
      <c r="G94" s="83"/>
      <c r="H94" s="84"/>
      <c r="I94" s="84"/>
      <c r="J94" s="84"/>
      <c r="K94" s="84"/>
      <c r="L94" s="84"/>
      <c r="M94" s="85"/>
      <c r="N94" s="83"/>
      <c r="O94" s="84"/>
      <c r="P94" s="85"/>
      <c r="BE94" s="101">
        <f>'Dotazník – Koniec-2'!B94</f>
        <v>0</v>
      </c>
      <c r="BF94" s="101">
        <f>'Dotazník – Koniec-2'!C94</f>
        <v>0</v>
      </c>
      <c r="BG94" s="101">
        <f>'Dotazník – Koniec-2'!D94</f>
        <v>0</v>
      </c>
      <c r="BH94" s="101">
        <f>'Dotazník – Koniec-2'!E94</f>
        <v>0</v>
      </c>
      <c r="BI94" s="101">
        <f>'Dotazník – Koniec-2'!F94</f>
        <v>0</v>
      </c>
      <c r="BJ94" s="101">
        <f>'Dotazník – Koniec-2'!G94</f>
        <v>0</v>
      </c>
      <c r="BK94" s="101">
        <f>'Dotazník – Koniec-2'!H94</f>
        <v>0</v>
      </c>
      <c r="BL94" s="101">
        <f>'Dotazník – Koniec-2'!I94</f>
        <v>0</v>
      </c>
      <c r="BM94" s="101">
        <f>'Dotazník – Koniec-2'!J94</f>
        <v>0</v>
      </c>
      <c r="BN94" s="101">
        <f>'Dotazník – Koniec-2'!K94</f>
        <v>0</v>
      </c>
      <c r="BO94" s="101">
        <f>'Dotazník – Koniec-2'!L94</f>
        <v>0</v>
      </c>
      <c r="BP94" s="101">
        <f>'Dotazník – Koniec-2'!M94</f>
        <v>0</v>
      </c>
      <c r="BQ94" s="101">
        <f>'Dotazník – Koniec-2'!N94</f>
        <v>0</v>
      </c>
      <c r="BR94" s="101">
        <f>'Dotazník – Koniec-2'!O94</f>
        <v>0</v>
      </c>
      <c r="BS94" s="101">
        <f>'Dotazník – Koniec-2'!P94</f>
        <v>0</v>
      </c>
      <c r="BZ94" s="102" t="str">
        <f t="shared" si="18"/>
        <v/>
      </c>
      <c r="CA94" s="102" t="str">
        <f t="shared" si="19"/>
        <v/>
      </c>
      <c r="CB94" s="103" t="str">
        <f t="shared" si="20"/>
        <v/>
      </c>
      <c r="CC94" s="104" t="str">
        <f t="shared" si="21"/>
        <v/>
      </c>
      <c r="CD94" s="102">
        <f t="shared" si="11"/>
        <v>0</v>
      </c>
      <c r="CE94" s="102">
        <f t="shared" si="12"/>
        <v>0</v>
      </c>
      <c r="CF94" s="102">
        <f t="shared" si="13"/>
        <v>0</v>
      </c>
      <c r="CG94" s="104">
        <f t="shared" si="14"/>
        <v>0</v>
      </c>
      <c r="CH94" s="102" t="str">
        <f t="shared" si="22"/>
        <v/>
      </c>
      <c r="CI94" s="102" t="str">
        <f t="shared" si="22"/>
        <v/>
      </c>
      <c r="CJ94" s="102" t="str">
        <f t="shared" si="22"/>
        <v/>
      </c>
      <c r="CK94" s="104" t="str">
        <f t="shared" si="15"/>
        <v/>
      </c>
      <c r="CL94" s="103" t="str">
        <f t="shared" si="23"/>
        <v/>
      </c>
      <c r="CM94" s="103" t="str">
        <f t="shared" si="23"/>
        <v/>
      </c>
      <c r="CN94" s="103" t="str">
        <f t="shared" si="23"/>
        <v/>
      </c>
      <c r="CO94" s="105" t="str">
        <f t="shared" si="16"/>
        <v/>
      </c>
      <c r="CP94" s="102" t="str">
        <f t="shared" si="24"/>
        <v/>
      </c>
      <c r="CQ94" s="102" t="str">
        <f t="shared" si="24"/>
        <v/>
      </c>
      <c r="CR94" s="102" t="str">
        <f t="shared" si="24"/>
        <v/>
      </c>
      <c r="CS94" s="104" t="str">
        <f t="shared" si="17"/>
        <v/>
      </c>
      <c r="CU94" s="37"/>
    </row>
    <row r="95" spans="1:220" x14ac:dyDescent="0.3">
      <c r="A95" s="5">
        <v>82</v>
      </c>
      <c r="B95" s="83"/>
      <c r="C95" s="84"/>
      <c r="D95" s="84"/>
      <c r="E95" s="84"/>
      <c r="F95" s="85"/>
      <c r="G95" s="83"/>
      <c r="H95" s="84"/>
      <c r="I95" s="84"/>
      <c r="J95" s="84"/>
      <c r="K95" s="84"/>
      <c r="L95" s="84"/>
      <c r="M95" s="85"/>
      <c r="N95" s="83"/>
      <c r="O95" s="84"/>
      <c r="P95" s="85"/>
      <c r="BE95" s="101">
        <f>'Dotazník – Koniec-2'!B95</f>
        <v>0</v>
      </c>
      <c r="BF95" s="101">
        <f>'Dotazník – Koniec-2'!C95</f>
        <v>0</v>
      </c>
      <c r="BG95" s="101">
        <f>'Dotazník – Koniec-2'!D95</f>
        <v>0</v>
      </c>
      <c r="BH95" s="101">
        <f>'Dotazník – Koniec-2'!E95</f>
        <v>0</v>
      </c>
      <c r="BI95" s="101">
        <f>'Dotazník – Koniec-2'!F95</f>
        <v>0</v>
      </c>
      <c r="BJ95" s="101">
        <f>'Dotazník – Koniec-2'!G95</f>
        <v>0</v>
      </c>
      <c r="BK95" s="101">
        <f>'Dotazník – Koniec-2'!H95</f>
        <v>0</v>
      </c>
      <c r="BL95" s="101">
        <f>'Dotazník – Koniec-2'!I95</f>
        <v>0</v>
      </c>
      <c r="BM95" s="101">
        <f>'Dotazník – Koniec-2'!J95</f>
        <v>0</v>
      </c>
      <c r="BN95" s="101">
        <f>'Dotazník – Koniec-2'!K95</f>
        <v>0</v>
      </c>
      <c r="BO95" s="101">
        <f>'Dotazník – Koniec-2'!L95</f>
        <v>0</v>
      </c>
      <c r="BP95" s="101">
        <f>'Dotazník – Koniec-2'!M95</f>
        <v>0</v>
      </c>
      <c r="BQ95" s="101">
        <f>'Dotazník – Koniec-2'!N95</f>
        <v>0</v>
      </c>
      <c r="BR95" s="101">
        <f>'Dotazník – Koniec-2'!O95</f>
        <v>0</v>
      </c>
      <c r="BS95" s="101">
        <f>'Dotazník – Koniec-2'!P95</f>
        <v>0</v>
      </c>
      <c r="BZ95" s="102" t="str">
        <f t="shared" si="18"/>
        <v/>
      </c>
      <c r="CA95" s="102" t="str">
        <f t="shared" si="19"/>
        <v/>
      </c>
      <c r="CB95" s="103" t="str">
        <f t="shared" si="20"/>
        <v/>
      </c>
      <c r="CC95" s="104" t="str">
        <f t="shared" si="21"/>
        <v/>
      </c>
      <c r="CD95" s="102">
        <f t="shared" si="11"/>
        <v>0</v>
      </c>
      <c r="CE95" s="102">
        <f t="shared" si="12"/>
        <v>0</v>
      </c>
      <c r="CF95" s="102">
        <f t="shared" si="13"/>
        <v>0</v>
      </c>
      <c r="CG95" s="104">
        <f t="shared" si="14"/>
        <v>0</v>
      </c>
      <c r="CH95" s="102" t="str">
        <f t="shared" si="22"/>
        <v/>
      </c>
      <c r="CI95" s="102" t="str">
        <f t="shared" si="22"/>
        <v/>
      </c>
      <c r="CJ95" s="102" t="str">
        <f t="shared" si="22"/>
        <v/>
      </c>
      <c r="CK95" s="104" t="str">
        <f t="shared" si="15"/>
        <v/>
      </c>
      <c r="CL95" s="103" t="str">
        <f t="shared" si="23"/>
        <v/>
      </c>
      <c r="CM95" s="103" t="str">
        <f t="shared" si="23"/>
        <v/>
      </c>
      <c r="CN95" s="103" t="str">
        <f t="shared" si="23"/>
        <v/>
      </c>
      <c r="CO95" s="105" t="str">
        <f t="shared" si="16"/>
        <v/>
      </c>
      <c r="CP95" s="102" t="str">
        <f t="shared" si="24"/>
        <v/>
      </c>
      <c r="CQ95" s="102" t="str">
        <f t="shared" si="24"/>
        <v/>
      </c>
      <c r="CR95" s="102" t="str">
        <f t="shared" si="24"/>
        <v/>
      </c>
      <c r="CS95" s="104" t="str">
        <f t="shared" si="17"/>
        <v/>
      </c>
      <c r="CU95" s="37"/>
    </row>
    <row r="96" spans="1:220" x14ac:dyDescent="0.3">
      <c r="A96" s="6">
        <v>83</v>
      </c>
      <c r="B96" s="83"/>
      <c r="C96" s="84"/>
      <c r="D96" s="84"/>
      <c r="E96" s="84"/>
      <c r="F96" s="85"/>
      <c r="G96" s="83"/>
      <c r="H96" s="84"/>
      <c r="I96" s="84"/>
      <c r="J96" s="84"/>
      <c r="K96" s="84"/>
      <c r="L96" s="84"/>
      <c r="M96" s="85"/>
      <c r="N96" s="83"/>
      <c r="O96" s="84"/>
      <c r="P96" s="85"/>
      <c r="BE96" s="101">
        <f>'Dotazník – Koniec-2'!B96</f>
        <v>0</v>
      </c>
      <c r="BF96" s="101">
        <f>'Dotazník – Koniec-2'!C96</f>
        <v>0</v>
      </c>
      <c r="BG96" s="101">
        <f>'Dotazník – Koniec-2'!D96</f>
        <v>0</v>
      </c>
      <c r="BH96" s="101">
        <f>'Dotazník – Koniec-2'!E96</f>
        <v>0</v>
      </c>
      <c r="BI96" s="101">
        <f>'Dotazník – Koniec-2'!F96</f>
        <v>0</v>
      </c>
      <c r="BJ96" s="101">
        <f>'Dotazník – Koniec-2'!G96</f>
        <v>0</v>
      </c>
      <c r="BK96" s="101">
        <f>'Dotazník – Koniec-2'!H96</f>
        <v>0</v>
      </c>
      <c r="BL96" s="101">
        <f>'Dotazník – Koniec-2'!I96</f>
        <v>0</v>
      </c>
      <c r="BM96" s="101">
        <f>'Dotazník – Koniec-2'!J96</f>
        <v>0</v>
      </c>
      <c r="BN96" s="101">
        <f>'Dotazník – Koniec-2'!K96</f>
        <v>0</v>
      </c>
      <c r="BO96" s="101">
        <f>'Dotazník – Koniec-2'!L96</f>
        <v>0</v>
      </c>
      <c r="BP96" s="101">
        <f>'Dotazník – Koniec-2'!M96</f>
        <v>0</v>
      </c>
      <c r="BQ96" s="101">
        <f>'Dotazník – Koniec-2'!N96</f>
        <v>0</v>
      </c>
      <c r="BR96" s="101">
        <f>'Dotazník – Koniec-2'!O96</f>
        <v>0</v>
      </c>
      <c r="BS96" s="101">
        <f>'Dotazník – Koniec-2'!P96</f>
        <v>0</v>
      </c>
      <c r="BZ96" s="102" t="str">
        <f t="shared" si="18"/>
        <v/>
      </c>
      <c r="CA96" s="102" t="str">
        <f t="shared" si="19"/>
        <v/>
      </c>
      <c r="CB96" s="103" t="str">
        <f t="shared" si="20"/>
        <v/>
      </c>
      <c r="CC96" s="104" t="str">
        <f t="shared" si="21"/>
        <v/>
      </c>
      <c r="CD96" s="102">
        <f t="shared" si="11"/>
        <v>0</v>
      </c>
      <c r="CE96" s="102">
        <f t="shared" si="12"/>
        <v>0</v>
      </c>
      <c r="CF96" s="102">
        <f t="shared" si="13"/>
        <v>0</v>
      </c>
      <c r="CG96" s="104">
        <f t="shared" si="14"/>
        <v>0</v>
      </c>
      <c r="CH96" s="102" t="str">
        <f t="shared" si="22"/>
        <v/>
      </c>
      <c r="CI96" s="102" t="str">
        <f t="shared" si="22"/>
        <v/>
      </c>
      <c r="CJ96" s="102" t="str">
        <f t="shared" si="22"/>
        <v/>
      </c>
      <c r="CK96" s="104" t="str">
        <f t="shared" si="15"/>
        <v/>
      </c>
      <c r="CL96" s="103" t="str">
        <f t="shared" si="23"/>
        <v/>
      </c>
      <c r="CM96" s="103" t="str">
        <f t="shared" si="23"/>
        <v/>
      </c>
      <c r="CN96" s="103" t="str">
        <f t="shared" si="23"/>
        <v/>
      </c>
      <c r="CO96" s="105" t="str">
        <f t="shared" si="16"/>
        <v/>
      </c>
      <c r="CP96" s="102" t="str">
        <f t="shared" si="24"/>
        <v/>
      </c>
      <c r="CQ96" s="102" t="str">
        <f t="shared" si="24"/>
        <v/>
      </c>
      <c r="CR96" s="102" t="str">
        <f t="shared" si="24"/>
        <v/>
      </c>
      <c r="CS96" s="104" t="str">
        <f t="shared" si="17"/>
        <v/>
      </c>
      <c r="CU96" s="37"/>
    </row>
    <row r="97" spans="1:220" x14ac:dyDescent="0.3">
      <c r="A97" s="5">
        <v>84</v>
      </c>
      <c r="B97" s="83"/>
      <c r="C97" s="84"/>
      <c r="D97" s="84"/>
      <c r="E97" s="84"/>
      <c r="F97" s="85"/>
      <c r="G97" s="83"/>
      <c r="H97" s="84"/>
      <c r="I97" s="84"/>
      <c r="J97" s="84"/>
      <c r="K97" s="84"/>
      <c r="L97" s="84"/>
      <c r="M97" s="85"/>
      <c r="N97" s="83"/>
      <c r="O97" s="84"/>
      <c r="P97" s="85"/>
      <c r="BE97" s="101">
        <f>'Dotazník – Koniec-2'!B97</f>
        <v>0</v>
      </c>
      <c r="BF97" s="101">
        <f>'Dotazník – Koniec-2'!C97</f>
        <v>0</v>
      </c>
      <c r="BG97" s="101">
        <f>'Dotazník – Koniec-2'!D97</f>
        <v>0</v>
      </c>
      <c r="BH97" s="101">
        <f>'Dotazník – Koniec-2'!E97</f>
        <v>0</v>
      </c>
      <c r="BI97" s="101">
        <f>'Dotazník – Koniec-2'!F97</f>
        <v>0</v>
      </c>
      <c r="BJ97" s="101">
        <f>'Dotazník – Koniec-2'!G97</f>
        <v>0</v>
      </c>
      <c r="BK97" s="101">
        <f>'Dotazník – Koniec-2'!H97</f>
        <v>0</v>
      </c>
      <c r="BL97" s="101">
        <f>'Dotazník – Koniec-2'!I97</f>
        <v>0</v>
      </c>
      <c r="BM97" s="101">
        <f>'Dotazník – Koniec-2'!J97</f>
        <v>0</v>
      </c>
      <c r="BN97" s="101">
        <f>'Dotazník – Koniec-2'!K97</f>
        <v>0</v>
      </c>
      <c r="BO97" s="101">
        <f>'Dotazník – Koniec-2'!L97</f>
        <v>0</v>
      </c>
      <c r="BP97" s="101">
        <f>'Dotazník – Koniec-2'!M97</f>
        <v>0</v>
      </c>
      <c r="BQ97" s="101">
        <f>'Dotazník – Koniec-2'!N97</f>
        <v>0</v>
      </c>
      <c r="BR97" s="101">
        <f>'Dotazník – Koniec-2'!O97</f>
        <v>0</v>
      </c>
      <c r="BS97" s="101">
        <f>'Dotazník – Koniec-2'!P97</f>
        <v>0</v>
      </c>
      <c r="BZ97" s="102" t="str">
        <f t="shared" si="18"/>
        <v/>
      </c>
      <c r="CA97" s="102" t="str">
        <f t="shared" si="19"/>
        <v/>
      </c>
      <c r="CB97" s="103" t="str">
        <f t="shared" si="20"/>
        <v/>
      </c>
      <c r="CC97" s="104" t="str">
        <f t="shared" si="21"/>
        <v/>
      </c>
      <c r="CD97" s="102">
        <f t="shared" si="11"/>
        <v>0</v>
      </c>
      <c r="CE97" s="102">
        <f t="shared" si="12"/>
        <v>0</v>
      </c>
      <c r="CF97" s="102">
        <f t="shared" si="13"/>
        <v>0</v>
      </c>
      <c r="CG97" s="104">
        <f t="shared" si="14"/>
        <v>0</v>
      </c>
      <c r="CH97" s="102" t="str">
        <f t="shared" si="22"/>
        <v/>
      </c>
      <c r="CI97" s="102" t="str">
        <f t="shared" si="22"/>
        <v/>
      </c>
      <c r="CJ97" s="102" t="str">
        <f t="shared" si="22"/>
        <v/>
      </c>
      <c r="CK97" s="104" t="str">
        <f t="shared" si="15"/>
        <v/>
      </c>
      <c r="CL97" s="103" t="str">
        <f t="shared" si="23"/>
        <v/>
      </c>
      <c r="CM97" s="103" t="str">
        <f t="shared" si="23"/>
        <v/>
      </c>
      <c r="CN97" s="103" t="str">
        <f t="shared" si="23"/>
        <v/>
      </c>
      <c r="CO97" s="105" t="str">
        <f t="shared" si="16"/>
        <v/>
      </c>
      <c r="CP97" s="102" t="str">
        <f t="shared" si="24"/>
        <v/>
      </c>
      <c r="CQ97" s="102" t="str">
        <f t="shared" si="24"/>
        <v/>
      </c>
      <c r="CR97" s="102" t="str">
        <f t="shared" si="24"/>
        <v/>
      </c>
      <c r="CS97" s="104" t="str">
        <f t="shared" si="17"/>
        <v/>
      </c>
      <c r="CU97" s="37"/>
    </row>
    <row r="98" spans="1:220" s="7" customFormat="1" x14ac:dyDescent="0.3">
      <c r="A98" s="5">
        <v>85</v>
      </c>
      <c r="B98" s="83"/>
      <c r="C98" s="84"/>
      <c r="D98" s="84"/>
      <c r="E98" s="84"/>
      <c r="F98" s="85"/>
      <c r="G98" s="83"/>
      <c r="H98" s="84"/>
      <c r="I98" s="84"/>
      <c r="J98" s="84"/>
      <c r="K98" s="84"/>
      <c r="L98" s="84"/>
      <c r="M98" s="85"/>
      <c r="N98" s="83"/>
      <c r="O98" s="84"/>
      <c r="P98" s="85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101">
        <f>'Dotazník – Koniec-2'!B98</f>
        <v>0</v>
      </c>
      <c r="BF98" s="101">
        <f>'Dotazník – Koniec-2'!C98</f>
        <v>0</v>
      </c>
      <c r="BG98" s="101">
        <f>'Dotazník – Koniec-2'!D98</f>
        <v>0</v>
      </c>
      <c r="BH98" s="101">
        <f>'Dotazník – Koniec-2'!E98</f>
        <v>0</v>
      </c>
      <c r="BI98" s="101">
        <f>'Dotazník – Koniec-2'!F98</f>
        <v>0</v>
      </c>
      <c r="BJ98" s="101">
        <f>'Dotazník – Koniec-2'!G98</f>
        <v>0</v>
      </c>
      <c r="BK98" s="101">
        <f>'Dotazník – Koniec-2'!H98</f>
        <v>0</v>
      </c>
      <c r="BL98" s="101">
        <f>'Dotazník – Koniec-2'!I98</f>
        <v>0</v>
      </c>
      <c r="BM98" s="101">
        <f>'Dotazník – Koniec-2'!J98</f>
        <v>0</v>
      </c>
      <c r="BN98" s="101">
        <f>'Dotazník – Koniec-2'!K98</f>
        <v>0</v>
      </c>
      <c r="BO98" s="101">
        <f>'Dotazník – Koniec-2'!L98</f>
        <v>0</v>
      </c>
      <c r="BP98" s="101">
        <f>'Dotazník – Koniec-2'!M98</f>
        <v>0</v>
      </c>
      <c r="BQ98" s="101">
        <f>'Dotazník – Koniec-2'!N98</f>
        <v>0</v>
      </c>
      <c r="BR98" s="101">
        <f>'Dotazník – Koniec-2'!O98</f>
        <v>0</v>
      </c>
      <c r="BS98" s="101">
        <f>'Dotazník – Koniec-2'!P98</f>
        <v>0</v>
      </c>
      <c r="BT98" s="37"/>
      <c r="BU98" s="37"/>
      <c r="BV98" s="37"/>
      <c r="BW98" s="37"/>
      <c r="BX98" s="37"/>
      <c r="BY98" s="37"/>
      <c r="BZ98" s="102" t="str">
        <f t="shared" si="18"/>
        <v/>
      </c>
      <c r="CA98" s="102" t="str">
        <f t="shared" si="19"/>
        <v/>
      </c>
      <c r="CB98" s="103" t="str">
        <f t="shared" si="20"/>
        <v/>
      </c>
      <c r="CC98" s="104" t="str">
        <f t="shared" si="21"/>
        <v/>
      </c>
      <c r="CD98" s="102">
        <f t="shared" si="11"/>
        <v>0</v>
      </c>
      <c r="CE98" s="102">
        <f t="shared" si="12"/>
        <v>0</v>
      </c>
      <c r="CF98" s="102">
        <f t="shared" si="13"/>
        <v>0</v>
      </c>
      <c r="CG98" s="104">
        <f t="shared" si="14"/>
        <v>0</v>
      </c>
      <c r="CH98" s="102" t="str">
        <f t="shared" si="22"/>
        <v/>
      </c>
      <c r="CI98" s="102" t="str">
        <f t="shared" si="22"/>
        <v/>
      </c>
      <c r="CJ98" s="102" t="str">
        <f t="shared" si="22"/>
        <v/>
      </c>
      <c r="CK98" s="104" t="str">
        <f t="shared" si="15"/>
        <v/>
      </c>
      <c r="CL98" s="103" t="str">
        <f t="shared" si="23"/>
        <v/>
      </c>
      <c r="CM98" s="103" t="str">
        <f t="shared" si="23"/>
        <v/>
      </c>
      <c r="CN98" s="103" t="str">
        <f t="shared" si="23"/>
        <v/>
      </c>
      <c r="CO98" s="105" t="str">
        <f t="shared" si="16"/>
        <v/>
      </c>
      <c r="CP98" s="102" t="str">
        <f t="shared" si="24"/>
        <v/>
      </c>
      <c r="CQ98" s="102" t="str">
        <f t="shared" si="24"/>
        <v/>
      </c>
      <c r="CR98" s="102" t="str">
        <f t="shared" si="24"/>
        <v/>
      </c>
      <c r="CS98" s="104" t="str">
        <f t="shared" si="17"/>
        <v/>
      </c>
      <c r="CT98" s="37"/>
      <c r="CU98" s="37"/>
      <c r="CV98" s="71" t="s">
        <v>38</v>
      </c>
      <c r="CW98" s="71"/>
      <c r="CX98" s="71"/>
      <c r="CY98" s="71"/>
      <c r="CZ98" s="71" t="s">
        <v>39</v>
      </c>
      <c r="DA98" s="71"/>
      <c r="DB98" s="71"/>
      <c r="DC98" s="71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  <c r="FZ98" s="37"/>
      <c r="GA98" s="37"/>
      <c r="GB98" s="37"/>
      <c r="GC98" s="37"/>
      <c r="GD98" s="37"/>
      <c r="GE98" s="37"/>
      <c r="GF98" s="37"/>
      <c r="GG98" s="37"/>
      <c r="GH98" s="37"/>
      <c r="GI98" s="37"/>
      <c r="GJ98" s="37"/>
      <c r="GK98" s="37"/>
      <c r="GL98" s="37"/>
      <c r="GM98" s="37"/>
      <c r="GN98" s="37"/>
      <c r="GO98" s="37"/>
      <c r="GP98" s="37"/>
      <c r="GQ98" s="37"/>
      <c r="GR98" s="37"/>
      <c r="GS98" s="37"/>
      <c r="GT98" s="37"/>
      <c r="GU98" s="37"/>
      <c r="GV98" s="37"/>
      <c r="GW98" s="37"/>
      <c r="GX98" s="37"/>
      <c r="GY98" s="37"/>
      <c r="GZ98" s="37"/>
      <c r="HA98" s="37"/>
      <c r="HB98" s="37"/>
      <c r="HC98" s="37"/>
      <c r="HD98" s="37"/>
      <c r="HE98" s="37"/>
      <c r="HF98" s="37"/>
      <c r="HG98" s="37"/>
      <c r="HH98" s="37"/>
      <c r="HI98" s="37"/>
      <c r="HJ98" s="37"/>
      <c r="HK98" s="37"/>
      <c r="HL98" s="37"/>
    </row>
    <row r="99" spans="1:220" s="7" customFormat="1" ht="15.6" customHeight="1" x14ac:dyDescent="0.3">
      <c r="A99" s="6">
        <v>86</v>
      </c>
      <c r="B99" s="83"/>
      <c r="C99" s="84"/>
      <c r="D99" s="84"/>
      <c r="E99" s="84"/>
      <c r="F99" s="85"/>
      <c r="G99" s="83"/>
      <c r="H99" s="84"/>
      <c r="I99" s="84"/>
      <c r="J99" s="84"/>
      <c r="K99" s="84"/>
      <c r="L99" s="84"/>
      <c r="M99" s="85"/>
      <c r="N99" s="83"/>
      <c r="O99" s="84"/>
      <c r="P99" s="85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101">
        <f>'Dotazník – Koniec-2'!B99</f>
        <v>0</v>
      </c>
      <c r="BF99" s="101">
        <f>'Dotazník – Koniec-2'!C99</f>
        <v>0</v>
      </c>
      <c r="BG99" s="101">
        <f>'Dotazník – Koniec-2'!D99</f>
        <v>0</v>
      </c>
      <c r="BH99" s="101">
        <f>'Dotazník – Koniec-2'!E99</f>
        <v>0</v>
      </c>
      <c r="BI99" s="101">
        <f>'Dotazník – Koniec-2'!F99</f>
        <v>0</v>
      </c>
      <c r="BJ99" s="101">
        <f>'Dotazník – Koniec-2'!G99</f>
        <v>0</v>
      </c>
      <c r="BK99" s="101">
        <f>'Dotazník – Koniec-2'!H99</f>
        <v>0</v>
      </c>
      <c r="BL99" s="101">
        <f>'Dotazník – Koniec-2'!I99</f>
        <v>0</v>
      </c>
      <c r="BM99" s="101">
        <f>'Dotazník – Koniec-2'!J99</f>
        <v>0</v>
      </c>
      <c r="BN99" s="101">
        <f>'Dotazník – Koniec-2'!K99</f>
        <v>0</v>
      </c>
      <c r="BO99" s="101">
        <f>'Dotazník – Koniec-2'!L99</f>
        <v>0</v>
      </c>
      <c r="BP99" s="101">
        <f>'Dotazník – Koniec-2'!M99</f>
        <v>0</v>
      </c>
      <c r="BQ99" s="101">
        <f>'Dotazník – Koniec-2'!N99</f>
        <v>0</v>
      </c>
      <c r="BR99" s="101">
        <f>'Dotazník – Koniec-2'!O99</f>
        <v>0</v>
      </c>
      <c r="BS99" s="101">
        <f>'Dotazník – Koniec-2'!P99</f>
        <v>0</v>
      </c>
      <c r="BT99" s="37"/>
      <c r="BU99" s="37"/>
      <c r="BV99" s="37"/>
      <c r="BW99" s="37"/>
      <c r="BX99" s="37"/>
      <c r="BY99" s="37"/>
      <c r="BZ99" s="102" t="str">
        <f t="shared" si="18"/>
        <v/>
      </c>
      <c r="CA99" s="102" t="str">
        <f t="shared" si="19"/>
        <v/>
      </c>
      <c r="CB99" s="103" t="str">
        <f t="shared" si="20"/>
        <v/>
      </c>
      <c r="CC99" s="104" t="str">
        <f t="shared" si="21"/>
        <v/>
      </c>
      <c r="CD99" s="102">
        <f t="shared" si="11"/>
        <v>0</v>
      </c>
      <c r="CE99" s="102">
        <f t="shared" si="12"/>
        <v>0</v>
      </c>
      <c r="CF99" s="102">
        <f t="shared" si="13"/>
        <v>0</v>
      </c>
      <c r="CG99" s="104">
        <f t="shared" si="14"/>
        <v>0</v>
      </c>
      <c r="CH99" s="102" t="str">
        <f t="shared" si="22"/>
        <v/>
      </c>
      <c r="CI99" s="102" t="str">
        <f t="shared" si="22"/>
        <v/>
      </c>
      <c r="CJ99" s="102" t="str">
        <f t="shared" si="22"/>
        <v/>
      </c>
      <c r="CK99" s="104" t="str">
        <f t="shared" si="15"/>
        <v/>
      </c>
      <c r="CL99" s="103" t="str">
        <f t="shared" si="23"/>
        <v/>
      </c>
      <c r="CM99" s="103" t="str">
        <f t="shared" si="23"/>
        <v/>
      </c>
      <c r="CN99" s="103" t="str">
        <f t="shared" si="23"/>
        <v/>
      </c>
      <c r="CO99" s="105" t="str">
        <f t="shared" si="16"/>
        <v/>
      </c>
      <c r="CP99" s="102" t="str">
        <f t="shared" si="24"/>
        <v/>
      </c>
      <c r="CQ99" s="102" t="str">
        <f t="shared" si="24"/>
        <v/>
      </c>
      <c r="CR99" s="102" t="str">
        <f t="shared" si="24"/>
        <v/>
      </c>
      <c r="CS99" s="104" t="str">
        <f t="shared" si="17"/>
        <v/>
      </c>
      <c r="CT99" s="37"/>
      <c r="CU99" s="37"/>
      <c r="CV99" s="51" t="s">
        <v>29</v>
      </c>
      <c r="CW99" s="51" t="s">
        <v>30</v>
      </c>
      <c r="CX99" s="51" t="s">
        <v>31</v>
      </c>
      <c r="CY99" s="51" t="s">
        <v>32</v>
      </c>
      <c r="CZ99" s="51" t="s">
        <v>29</v>
      </c>
      <c r="DA99" s="51" t="s">
        <v>30</v>
      </c>
      <c r="DB99" s="51" t="s">
        <v>31</v>
      </c>
      <c r="DC99" s="51" t="s">
        <v>32</v>
      </c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  <c r="FZ99" s="37"/>
      <c r="GA99" s="37"/>
      <c r="GB99" s="37"/>
      <c r="GC99" s="37"/>
      <c r="GD99" s="37"/>
      <c r="GE99" s="37"/>
      <c r="GF99" s="37"/>
      <c r="GG99" s="37"/>
      <c r="GH99" s="37"/>
      <c r="GI99" s="37"/>
      <c r="GJ99" s="37"/>
      <c r="GK99" s="37"/>
      <c r="GL99" s="37"/>
      <c r="GM99" s="37"/>
      <c r="GN99" s="37"/>
      <c r="GO99" s="37"/>
      <c r="GP99" s="37"/>
      <c r="GQ99" s="37"/>
      <c r="GR99" s="37"/>
      <c r="GS99" s="37"/>
      <c r="GT99" s="37"/>
      <c r="GU99" s="37"/>
      <c r="GV99" s="37"/>
      <c r="GW99" s="37"/>
      <c r="GX99" s="37"/>
      <c r="GY99" s="37"/>
      <c r="GZ99" s="37"/>
      <c r="HA99" s="37"/>
      <c r="HB99" s="37"/>
      <c r="HC99" s="37"/>
      <c r="HD99" s="37"/>
      <c r="HE99" s="37"/>
      <c r="HF99" s="37"/>
      <c r="HG99" s="37"/>
      <c r="HH99" s="37"/>
      <c r="HI99" s="37"/>
      <c r="HJ99" s="37"/>
      <c r="HK99" s="37"/>
      <c r="HL99" s="37"/>
    </row>
    <row r="100" spans="1:220" x14ac:dyDescent="0.3">
      <c r="A100" s="5">
        <v>87</v>
      </c>
      <c r="B100" s="83"/>
      <c r="C100" s="84"/>
      <c r="D100" s="84"/>
      <c r="E100" s="84"/>
      <c r="F100" s="85"/>
      <c r="G100" s="83"/>
      <c r="H100" s="84"/>
      <c r="I100" s="84"/>
      <c r="J100" s="84"/>
      <c r="K100" s="84"/>
      <c r="L100" s="84"/>
      <c r="M100" s="85"/>
      <c r="N100" s="83"/>
      <c r="O100" s="84"/>
      <c r="P100" s="85"/>
      <c r="BE100" s="101">
        <f>'Dotazník – Koniec-2'!B100</f>
        <v>0</v>
      </c>
      <c r="BF100" s="101">
        <f>'Dotazník – Koniec-2'!C100</f>
        <v>0</v>
      </c>
      <c r="BG100" s="101">
        <f>'Dotazník – Koniec-2'!D100</f>
        <v>0</v>
      </c>
      <c r="BH100" s="101">
        <f>'Dotazník – Koniec-2'!E100</f>
        <v>0</v>
      </c>
      <c r="BI100" s="101">
        <f>'Dotazník – Koniec-2'!F100</f>
        <v>0</v>
      </c>
      <c r="BJ100" s="101">
        <f>'Dotazník – Koniec-2'!G100</f>
        <v>0</v>
      </c>
      <c r="BK100" s="101">
        <f>'Dotazník – Koniec-2'!H100</f>
        <v>0</v>
      </c>
      <c r="BL100" s="101">
        <f>'Dotazník – Koniec-2'!I100</f>
        <v>0</v>
      </c>
      <c r="BM100" s="101">
        <f>'Dotazník – Koniec-2'!J100</f>
        <v>0</v>
      </c>
      <c r="BN100" s="101">
        <f>'Dotazník – Koniec-2'!K100</f>
        <v>0</v>
      </c>
      <c r="BO100" s="101">
        <f>'Dotazník – Koniec-2'!L100</f>
        <v>0</v>
      </c>
      <c r="BP100" s="101">
        <f>'Dotazník – Koniec-2'!M100</f>
        <v>0</v>
      </c>
      <c r="BQ100" s="101">
        <f>'Dotazník – Koniec-2'!N100</f>
        <v>0</v>
      </c>
      <c r="BR100" s="101">
        <f>'Dotazník – Koniec-2'!O100</f>
        <v>0</v>
      </c>
      <c r="BS100" s="101">
        <f>'Dotazník – Koniec-2'!P100</f>
        <v>0</v>
      </c>
      <c r="BZ100" s="102" t="str">
        <f t="shared" si="18"/>
        <v/>
      </c>
      <c r="CA100" s="102" t="str">
        <f t="shared" si="19"/>
        <v/>
      </c>
      <c r="CB100" s="103" t="str">
        <f t="shared" si="20"/>
        <v/>
      </c>
      <c r="CC100" s="104" t="str">
        <f t="shared" si="21"/>
        <v/>
      </c>
      <c r="CD100" s="102">
        <f t="shared" si="11"/>
        <v>0</v>
      </c>
      <c r="CE100" s="102">
        <f t="shared" si="12"/>
        <v>0</v>
      </c>
      <c r="CF100" s="102">
        <f t="shared" si="13"/>
        <v>0</v>
      </c>
      <c r="CG100" s="104">
        <f t="shared" si="14"/>
        <v>0</v>
      </c>
      <c r="CH100" s="102" t="str">
        <f t="shared" si="22"/>
        <v/>
      </c>
      <c r="CI100" s="102" t="str">
        <f t="shared" si="22"/>
        <v/>
      </c>
      <c r="CJ100" s="102" t="str">
        <f t="shared" si="22"/>
        <v/>
      </c>
      <c r="CK100" s="104" t="str">
        <f t="shared" si="15"/>
        <v/>
      </c>
      <c r="CL100" s="103" t="str">
        <f t="shared" si="23"/>
        <v/>
      </c>
      <c r="CM100" s="103" t="str">
        <f t="shared" si="23"/>
        <v/>
      </c>
      <c r="CN100" s="103" t="str">
        <f t="shared" si="23"/>
        <v/>
      </c>
      <c r="CO100" s="105" t="str">
        <f t="shared" si="16"/>
        <v/>
      </c>
      <c r="CP100" s="102" t="str">
        <f t="shared" si="24"/>
        <v/>
      </c>
      <c r="CQ100" s="102" t="str">
        <f t="shared" si="24"/>
        <v/>
      </c>
      <c r="CR100" s="102" t="str">
        <f t="shared" si="24"/>
        <v/>
      </c>
      <c r="CS100" s="104" t="str">
        <f t="shared" si="17"/>
        <v/>
      </c>
      <c r="CU100" s="37"/>
      <c r="CV100" s="102" t="e">
        <f t="shared" ref="CV100:DC100" si="25">AVERAGE(BZ14:BZ113)</f>
        <v>#DIV/0!</v>
      </c>
      <c r="CW100" s="102" t="e">
        <f t="shared" si="25"/>
        <v>#DIV/0!</v>
      </c>
      <c r="CX100" s="102" t="e">
        <f t="shared" si="25"/>
        <v>#DIV/0!</v>
      </c>
      <c r="CY100" s="102" t="e">
        <f t="shared" si="25"/>
        <v>#DIV/0!</v>
      </c>
      <c r="CZ100" s="102">
        <f t="shared" si="25"/>
        <v>0</v>
      </c>
      <c r="DA100" s="102">
        <f t="shared" si="25"/>
        <v>0</v>
      </c>
      <c r="DB100" s="102">
        <f t="shared" si="25"/>
        <v>0</v>
      </c>
      <c r="DC100" s="102">
        <f t="shared" si="25"/>
        <v>0</v>
      </c>
    </row>
    <row r="101" spans="1:220" x14ac:dyDescent="0.3">
      <c r="A101" s="5">
        <v>88</v>
      </c>
      <c r="B101" s="83"/>
      <c r="C101" s="84"/>
      <c r="D101" s="84"/>
      <c r="E101" s="84"/>
      <c r="F101" s="85"/>
      <c r="G101" s="83"/>
      <c r="H101" s="84"/>
      <c r="I101" s="84"/>
      <c r="J101" s="84"/>
      <c r="K101" s="84"/>
      <c r="L101" s="84"/>
      <c r="M101" s="85"/>
      <c r="N101" s="83"/>
      <c r="O101" s="84"/>
      <c r="P101" s="85"/>
      <c r="BE101" s="101">
        <f>'Dotazník – Koniec-2'!B101</f>
        <v>0</v>
      </c>
      <c r="BF101" s="101">
        <f>'Dotazník – Koniec-2'!C101</f>
        <v>0</v>
      </c>
      <c r="BG101" s="101">
        <f>'Dotazník – Koniec-2'!D101</f>
        <v>0</v>
      </c>
      <c r="BH101" s="101">
        <f>'Dotazník – Koniec-2'!E101</f>
        <v>0</v>
      </c>
      <c r="BI101" s="101">
        <f>'Dotazník – Koniec-2'!F101</f>
        <v>0</v>
      </c>
      <c r="BJ101" s="101">
        <f>'Dotazník – Koniec-2'!G101</f>
        <v>0</v>
      </c>
      <c r="BK101" s="101">
        <f>'Dotazník – Koniec-2'!H101</f>
        <v>0</v>
      </c>
      <c r="BL101" s="101">
        <f>'Dotazník – Koniec-2'!I101</f>
        <v>0</v>
      </c>
      <c r="BM101" s="101">
        <f>'Dotazník – Koniec-2'!J101</f>
        <v>0</v>
      </c>
      <c r="BN101" s="101">
        <f>'Dotazník – Koniec-2'!K101</f>
        <v>0</v>
      </c>
      <c r="BO101" s="101">
        <f>'Dotazník – Koniec-2'!L101</f>
        <v>0</v>
      </c>
      <c r="BP101" s="101">
        <f>'Dotazník – Koniec-2'!M101</f>
        <v>0</v>
      </c>
      <c r="BQ101" s="101">
        <f>'Dotazník – Koniec-2'!N101</f>
        <v>0</v>
      </c>
      <c r="BR101" s="101">
        <f>'Dotazník – Koniec-2'!O101</f>
        <v>0</v>
      </c>
      <c r="BS101" s="101">
        <f>'Dotazník – Koniec-2'!P101</f>
        <v>0</v>
      </c>
      <c r="BZ101" s="102" t="str">
        <f t="shared" si="18"/>
        <v/>
      </c>
      <c r="CA101" s="102" t="str">
        <f t="shared" si="19"/>
        <v/>
      </c>
      <c r="CB101" s="103" t="str">
        <f t="shared" si="20"/>
        <v/>
      </c>
      <c r="CC101" s="104" t="str">
        <f t="shared" si="21"/>
        <v/>
      </c>
      <c r="CD101" s="102">
        <f t="shared" si="11"/>
        <v>0</v>
      </c>
      <c r="CE101" s="102">
        <f t="shared" si="12"/>
        <v>0</v>
      </c>
      <c r="CF101" s="102">
        <f t="shared" si="13"/>
        <v>0</v>
      </c>
      <c r="CG101" s="104">
        <f t="shared" si="14"/>
        <v>0</v>
      </c>
      <c r="CH101" s="102" t="str">
        <f t="shared" si="22"/>
        <v/>
      </c>
      <c r="CI101" s="102" t="str">
        <f t="shared" si="22"/>
        <v/>
      </c>
      <c r="CJ101" s="102" t="str">
        <f t="shared" si="22"/>
        <v/>
      </c>
      <c r="CK101" s="104" t="str">
        <f t="shared" si="15"/>
        <v/>
      </c>
      <c r="CL101" s="103" t="str">
        <f t="shared" si="23"/>
        <v/>
      </c>
      <c r="CM101" s="103" t="str">
        <f t="shared" si="23"/>
        <v/>
      </c>
      <c r="CN101" s="103" t="str">
        <f t="shared" si="23"/>
        <v/>
      </c>
      <c r="CO101" s="105" t="str">
        <f t="shared" si="16"/>
        <v/>
      </c>
      <c r="CP101" s="102" t="str">
        <f t="shared" si="24"/>
        <v/>
      </c>
      <c r="CQ101" s="102" t="str">
        <f t="shared" si="24"/>
        <v/>
      </c>
      <c r="CR101" s="102" t="str">
        <f t="shared" si="24"/>
        <v/>
      </c>
      <c r="CS101" s="104" t="str">
        <f t="shared" si="17"/>
        <v/>
      </c>
      <c r="CU101" s="37"/>
    </row>
    <row r="102" spans="1:220" x14ac:dyDescent="0.3">
      <c r="A102" s="6">
        <v>89</v>
      </c>
      <c r="B102" s="83"/>
      <c r="C102" s="84"/>
      <c r="D102" s="84"/>
      <c r="E102" s="84"/>
      <c r="F102" s="85"/>
      <c r="G102" s="83"/>
      <c r="H102" s="84"/>
      <c r="I102" s="84"/>
      <c r="J102" s="84"/>
      <c r="K102" s="84"/>
      <c r="L102" s="84"/>
      <c r="M102" s="85"/>
      <c r="N102" s="83"/>
      <c r="O102" s="84"/>
      <c r="P102" s="85"/>
      <c r="BE102" s="101">
        <f>'Dotazník – Koniec-2'!B102</f>
        <v>0</v>
      </c>
      <c r="BF102" s="101">
        <f>'Dotazník – Koniec-2'!C102</f>
        <v>0</v>
      </c>
      <c r="BG102" s="101">
        <f>'Dotazník – Koniec-2'!D102</f>
        <v>0</v>
      </c>
      <c r="BH102" s="101">
        <f>'Dotazník – Koniec-2'!E102</f>
        <v>0</v>
      </c>
      <c r="BI102" s="101">
        <f>'Dotazník – Koniec-2'!F102</f>
        <v>0</v>
      </c>
      <c r="BJ102" s="101">
        <f>'Dotazník – Koniec-2'!G102</f>
        <v>0</v>
      </c>
      <c r="BK102" s="101">
        <f>'Dotazník – Koniec-2'!H102</f>
        <v>0</v>
      </c>
      <c r="BL102" s="101">
        <f>'Dotazník – Koniec-2'!I102</f>
        <v>0</v>
      </c>
      <c r="BM102" s="101">
        <f>'Dotazník – Koniec-2'!J102</f>
        <v>0</v>
      </c>
      <c r="BN102" s="101">
        <f>'Dotazník – Koniec-2'!K102</f>
        <v>0</v>
      </c>
      <c r="BO102" s="101">
        <f>'Dotazník – Koniec-2'!L102</f>
        <v>0</v>
      </c>
      <c r="BP102" s="101">
        <f>'Dotazník – Koniec-2'!M102</f>
        <v>0</v>
      </c>
      <c r="BQ102" s="101">
        <f>'Dotazník – Koniec-2'!N102</f>
        <v>0</v>
      </c>
      <c r="BR102" s="101">
        <f>'Dotazník – Koniec-2'!O102</f>
        <v>0</v>
      </c>
      <c r="BS102" s="101">
        <f>'Dotazník – Koniec-2'!P102</f>
        <v>0</v>
      </c>
      <c r="BZ102" s="102" t="str">
        <f t="shared" si="18"/>
        <v/>
      </c>
      <c r="CA102" s="102" t="str">
        <f t="shared" si="19"/>
        <v/>
      </c>
      <c r="CB102" s="103" t="str">
        <f t="shared" si="20"/>
        <v/>
      </c>
      <c r="CC102" s="104" t="str">
        <f t="shared" si="21"/>
        <v/>
      </c>
      <c r="CD102" s="102">
        <f t="shared" si="11"/>
        <v>0</v>
      </c>
      <c r="CE102" s="102">
        <f t="shared" si="12"/>
        <v>0</v>
      </c>
      <c r="CF102" s="102">
        <f t="shared" si="13"/>
        <v>0</v>
      </c>
      <c r="CG102" s="104">
        <f t="shared" si="14"/>
        <v>0</v>
      </c>
      <c r="CH102" s="102" t="str">
        <f t="shared" si="22"/>
        <v/>
      </c>
      <c r="CI102" s="102" t="str">
        <f t="shared" si="22"/>
        <v/>
      </c>
      <c r="CJ102" s="102" t="str">
        <f t="shared" si="22"/>
        <v/>
      </c>
      <c r="CK102" s="104" t="str">
        <f t="shared" si="15"/>
        <v/>
      </c>
      <c r="CL102" s="103" t="str">
        <f t="shared" si="23"/>
        <v/>
      </c>
      <c r="CM102" s="103" t="str">
        <f t="shared" si="23"/>
        <v/>
      </c>
      <c r="CN102" s="103" t="str">
        <f t="shared" si="23"/>
        <v/>
      </c>
      <c r="CO102" s="105" t="str">
        <f t="shared" si="16"/>
        <v/>
      </c>
      <c r="CP102" s="102" t="str">
        <f t="shared" si="24"/>
        <v/>
      </c>
      <c r="CQ102" s="102" t="str">
        <f t="shared" si="24"/>
        <v/>
      </c>
      <c r="CR102" s="102" t="str">
        <f t="shared" si="24"/>
        <v/>
      </c>
      <c r="CS102" s="104" t="str">
        <f t="shared" si="17"/>
        <v/>
      </c>
      <c r="CU102" s="37"/>
    </row>
    <row r="103" spans="1:220" ht="14.4" customHeight="1" x14ac:dyDescent="0.3">
      <c r="A103" s="5">
        <v>90</v>
      </c>
      <c r="B103" s="83"/>
      <c r="C103" s="84"/>
      <c r="D103" s="84"/>
      <c r="E103" s="84"/>
      <c r="F103" s="85"/>
      <c r="G103" s="83"/>
      <c r="H103" s="84"/>
      <c r="I103" s="84"/>
      <c r="J103" s="84"/>
      <c r="K103" s="84"/>
      <c r="L103" s="84"/>
      <c r="M103" s="85"/>
      <c r="N103" s="83"/>
      <c r="O103" s="84"/>
      <c r="P103" s="85"/>
      <c r="BE103" s="101">
        <f>'Dotazník – Koniec-2'!B103</f>
        <v>0</v>
      </c>
      <c r="BF103" s="101">
        <f>'Dotazník – Koniec-2'!C103</f>
        <v>0</v>
      </c>
      <c r="BG103" s="101">
        <f>'Dotazník – Koniec-2'!D103</f>
        <v>0</v>
      </c>
      <c r="BH103" s="101">
        <f>'Dotazník – Koniec-2'!E103</f>
        <v>0</v>
      </c>
      <c r="BI103" s="101">
        <f>'Dotazník – Koniec-2'!F103</f>
        <v>0</v>
      </c>
      <c r="BJ103" s="101">
        <f>'Dotazník – Koniec-2'!G103</f>
        <v>0</v>
      </c>
      <c r="BK103" s="101">
        <f>'Dotazník – Koniec-2'!H103</f>
        <v>0</v>
      </c>
      <c r="BL103" s="101">
        <f>'Dotazník – Koniec-2'!I103</f>
        <v>0</v>
      </c>
      <c r="BM103" s="101">
        <f>'Dotazník – Koniec-2'!J103</f>
        <v>0</v>
      </c>
      <c r="BN103" s="101">
        <f>'Dotazník – Koniec-2'!K103</f>
        <v>0</v>
      </c>
      <c r="BO103" s="101">
        <f>'Dotazník – Koniec-2'!L103</f>
        <v>0</v>
      </c>
      <c r="BP103" s="101">
        <f>'Dotazník – Koniec-2'!M103</f>
        <v>0</v>
      </c>
      <c r="BQ103" s="101">
        <f>'Dotazník – Koniec-2'!N103</f>
        <v>0</v>
      </c>
      <c r="BR103" s="101">
        <f>'Dotazník – Koniec-2'!O103</f>
        <v>0</v>
      </c>
      <c r="BS103" s="101">
        <f>'Dotazník – Koniec-2'!P103</f>
        <v>0</v>
      </c>
      <c r="BZ103" s="102" t="str">
        <f t="shared" si="18"/>
        <v/>
      </c>
      <c r="CA103" s="102" t="str">
        <f t="shared" si="19"/>
        <v/>
      </c>
      <c r="CB103" s="103" t="str">
        <f t="shared" si="20"/>
        <v/>
      </c>
      <c r="CC103" s="104" t="str">
        <f t="shared" si="21"/>
        <v/>
      </c>
      <c r="CD103" s="102">
        <f t="shared" si="11"/>
        <v>0</v>
      </c>
      <c r="CE103" s="102">
        <f t="shared" si="12"/>
        <v>0</v>
      </c>
      <c r="CF103" s="102">
        <f t="shared" si="13"/>
        <v>0</v>
      </c>
      <c r="CG103" s="104">
        <f t="shared" si="14"/>
        <v>0</v>
      </c>
      <c r="CH103" s="102" t="str">
        <f t="shared" si="22"/>
        <v/>
      </c>
      <c r="CI103" s="102" t="str">
        <f t="shared" si="22"/>
        <v/>
      </c>
      <c r="CJ103" s="102" t="str">
        <f t="shared" si="22"/>
        <v/>
      </c>
      <c r="CK103" s="104" t="str">
        <f t="shared" si="15"/>
        <v/>
      </c>
      <c r="CL103" s="103" t="str">
        <f t="shared" si="23"/>
        <v/>
      </c>
      <c r="CM103" s="103" t="str">
        <f t="shared" si="23"/>
        <v/>
      </c>
      <c r="CN103" s="103" t="str">
        <f t="shared" si="23"/>
        <v/>
      </c>
      <c r="CO103" s="105" t="str">
        <f t="shared" si="16"/>
        <v/>
      </c>
      <c r="CP103" s="102" t="str">
        <f t="shared" si="24"/>
        <v/>
      </c>
      <c r="CQ103" s="102" t="str">
        <f t="shared" si="24"/>
        <v/>
      </c>
      <c r="CR103" s="102" t="str">
        <f t="shared" si="24"/>
        <v/>
      </c>
      <c r="CS103" s="104" t="str">
        <f t="shared" si="17"/>
        <v/>
      </c>
      <c r="CU103" s="37"/>
      <c r="CV103" s="71" t="s">
        <v>28</v>
      </c>
      <c r="CW103" s="71"/>
      <c r="CX103" s="71"/>
      <c r="CY103" s="71"/>
      <c r="CZ103" s="71" t="s">
        <v>33</v>
      </c>
      <c r="DA103" s="71"/>
      <c r="DB103" s="71"/>
      <c r="DC103" s="71"/>
      <c r="DD103" s="70" t="s">
        <v>0</v>
      </c>
      <c r="DE103" s="70"/>
      <c r="DF103" s="70"/>
      <c r="DG103" s="70"/>
    </row>
    <row r="104" spans="1:220" s="7" customFormat="1" ht="13.8" customHeight="1" x14ac:dyDescent="0.3">
      <c r="A104" s="5">
        <v>91</v>
      </c>
      <c r="B104" s="83"/>
      <c r="C104" s="84"/>
      <c r="D104" s="84"/>
      <c r="E104" s="84"/>
      <c r="F104" s="85"/>
      <c r="G104" s="83"/>
      <c r="H104" s="84"/>
      <c r="I104" s="84"/>
      <c r="J104" s="84"/>
      <c r="K104" s="84"/>
      <c r="L104" s="84"/>
      <c r="M104" s="85"/>
      <c r="N104" s="83"/>
      <c r="O104" s="84"/>
      <c r="P104" s="85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101">
        <f>'Dotazník – Koniec-2'!B104</f>
        <v>0</v>
      </c>
      <c r="BF104" s="101">
        <f>'Dotazník – Koniec-2'!C104</f>
        <v>0</v>
      </c>
      <c r="BG104" s="101">
        <f>'Dotazník – Koniec-2'!D104</f>
        <v>0</v>
      </c>
      <c r="BH104" s="101">
        <f>'Dotazník – Koniec-2'!E104</f>
        <v>0</v>
      </c>
      <c r="BI104" s="101">
        <f>'Dotazník – Koniec-2'!F104</f>
        <v>0</v>
      </c>
      <c r="BJ104" s="101">
        <f>'Dotazník – Koniec-2'!G104</f>
        <v>0</v>
      </c>
      <c r="BK104" s="101">
        <f>'Dotazník – Koniec-2'!H104</f>
        <v>0</v>
      </c>
      <c r="BL104" s="101">
        <f>'Dotazník – Koniec-2'!I104</f>
        <v>0</v>
      </c>
      <c r="BM104" s="101">
        <f>'Dotazník – Koniec-2'!J104</f>
        <v>0</v>
      </c>
      <c r="BN104" s="101">
        <f>'Dotazník – Koniec-2'!K104</f>
        <v>0</v>
      </c>
      <c r="BO104" s="101">
        <f>'Dotazník – Koniec-2'!L104</f>
        <v>0</v>
      </c>
      <c r="BP104" s="101">
        <f>'Dotazník – Koniec-2'!M104</f>
        <v>0</v>
      </c>
      <c r="BQ104" s="101">
        <f>'Dotazník – Koniec-2'!N104</f>
        <v>0</v>
      </c>
      <c r="BR104" s="101">
        <f>'Dotazník – Koniec-2'!O104</f>
        <v>0</v>
      </c>
      <c r="BS104" s="101">
        <f>'Dotazník – Koniec-2'!P104</f>
        <v>0</v>
      </c>
      <c r="BT104" s="37"/>
      <c r="BU104" s="37"/>
      <c r="BV104" s="37"/>
      <c r="BW104" s="37"/>
      <c r="BX104" s="37"/>
      <c r="BY104" s="37"/>
      <c r="BZ104" s="102" t="str">
        <f t="shared" si="18"/>
        <v/>
      </c>
      <c r="CA104" s="102" t="str">
        <f t="shared" si="19"/>
        <v/>
      </c>
      <c r="CB104" s="103" t="str">
        <f t="shared" si="20"/>
        <v/>
      </c>
      <c r="CC104" s="104" t="str">
        <f t="shared" si="21"/>
        <v/>
      </c>
      <c r="CD104" s="102">
        <f t="shared" si="11"/>
        <v>0</v>
      </c>
      <c r="CE104" s="102">
        <f t="shared" si="12"/>
        <v>0</v>
      </c>
      <c r="CF104" s="102">
        <f t="shared" si="13"/>
        <v>0</v>
      </c>
      <c r="CG104" s="104">
        <f t="shared" si="14"/>
        <v>0</v>
      </c>
      <c r="CH104" s="102" t="str">
        <f t="shared" si="22"/>
        <v/>
      </c>
      <c r="CI104" s="102" t="str">
        <f t="shared" si="22"/>
        <v/>
      </c>
      <c r="CJ104" s="102" t="str">
        <f t="shared" si="22"/>
        <v/>
      </c>
      <c r="CK104" s="104" t="str">
        <f t="shared" si="15"/>
        <v/>
      </c>
      <c r="CL104" s="103" t="str">
        <f t="shared" si="23"/>
        <v/>
      </c>
      <c r="CM104" s="103" t="str">
        <f t="shared" si="23"/>
        <v/>
      </c>
      <c r="CN104" s="103" t="str">
        <f t="shared" si="23"/>
        <v/>
      </c>
      <c r="CO104" s="105" t="str">
        <f t="shared" si="16"/>
        <v/>
      </c>
      <c r="CP104" s="102" t="str">
        <f t="shared" si="24"/>
        <v/>
      </c>
      <c r="CQ104" s="102" t="str">
        <f t="shared" si="24"/>
        <v/>
      </c>
      <c r="CR104" s="102" t="str">
        <f t="shared" si="24"/>
        <v/>
      </c>
      <c r="CS104" s="104" t="str">
        <f t="shared" si="17"/>
        <v/>
      </c>
      <c r="CT104" s="37"/>
      <c r="CU104" s="37"/>
      <c r="CV104" s="51" t="s">
        <v>29</v>
      </c>
      <c r="CW104" s="51" t="s">
        <v>30</v>
      </c>
      <c r="CX104" s="51" t="s">
        <v>31</v>
      </c>
      <c r="CY104" s="51" t="s">
        <v>32</v>
      </c>
      <c r="CZ104" s="51" t="s">
        <v>29</v>
      </c>
      <c r="DA104" s="51" t="s">
        <v>30</v>
      </c>
      <c r="DB104" s="51" t="s">
        <v>31</v>
      </c>
      <c r="DC104" s="51" t="s">
        <v>32</v>
      </c>
      <c r="DD104" s="52" t="s">
        <v>2</v>
      </c>
      <c r="DE104" s="52" t="s">
        <v>3</v>
      </c>
      <c r="DF104" s="52" t="s">
        <v>4</v>
      </c>
      <c r="DG104" s="52" t="s">
        <v>5</v>
      </c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</row>
    <row r="105" spans="1:220" x14ac:dyDescent="0.3">
      <c r="A105" s="6">
        <v>92</v>
      </c>
      <c r="B105" s="83"/>
      <c r="C105" s="84"/>
      <c r="D105" s="84"/>
      <c r="E105" s="84"/>
      <c r="F105" s="85"/>
      <c r="G105" s="83"/>
      <c r="H105" s="84"/>
      <c r="I105" s="84"/>
      <c r="J105" s="84"/>
      <c r="K105" s="84"/>
      <c r="L105" s="84"/>
      <c r="M105" s="85"/>
      <c r="N105" s="83"/>
      <c r="O105" s="84"/>
      <c r="P105" s="85"/>
      <c r="BE105" s="101">
        <f>'Dotazník – Koniec-2'!B105</f>
        <v>0</v>
      </c>
      <c r="BF105" s="101">
        <f>'Dotazník – Koniec-2'!C105</f>
        <v>0</v>
      </c>
      <c r="BG105" s="101">
        <f>'Dotazník – Koniec-2'!D105</f>
        <v>0</v>
      </c>
      <c r="BH105" s="101">
        <f>'Dotazník – Koniec-2'!E105</f>
        <v>0</v>
      </c>
      <c r="BI105" s="101">
        <f>'Dotazník – Koniec-2'!F105</f>
        <v>0</v>
      </c>
      <c r="BJ105" s="101">
        <f>'Dotazník – Koniec-2'!G105</f>
        <v>0</v>
      </c>
      <c r="BK105" s="101">
        <f>'Dotazník – Koniec-2'!H105</f>
        <v>0</v>
      </c>
      <c r="BL105" s="101">
        <f>'Dotazník – Koniec-2'!I105</f>
        <v>0</v>
      </c>
      <c r="BM105" s="101">
        <f>'Dotazník – Koniec-2'!J105</f>
        <v>0</v>
      </c>
      <c r="BN105" s="101">
        <f>'Dotazník – Koniec-2'!K105</f>
        <v>0</v>
      </c>
      <c r="BO105" s="101">
        <f>'Dotazník – Koniec-2'!L105</f>
        <v>0</v>
      </c>
      <c r="BP105" s="101">
        <f>'Dotazník – Koniec-2'!M105</f>
        <v>0</v>
      </c>
      <c r="BQ105" s="101">
        <f>'Dotazník – Koniec-2'!N105</f>
        <v>0</v>
      </c>
      <c r="BR105" s="101">
        <f>'Dotazník – Koniec-2'!O105</f>
        <v>0</v>
      </c>
      <c r="BS105" s="101">
        <f>'Dotazník – Koniec-2'!P105</f>
        <v>0</v>
      </c>
      <c r="BZ105" s="102" t="str">
        <f t="shared" si="18"/>
        <v/>
      </c>
      <c r="CA105" s="102" t="str">
        <f t="shared" si="19"/>
        <v/>
      </c>
      <c r="CB105" s="103" t="str">
        <f t="shared" si="20"/>
        <v/>
      </c>
      <c r="CC105" s="104" t="str">
        <f t="shared" si="21"/>
        <v/>
      </c>
      <c r="CD105" s="102">
        <f t="shared" si="11"/>
        <v>0</v>
      </c>
      <c r="CE105" s="102">
        <f t="shared" si="12"/>
        <v>0</v>
      </c>
      <c r="CF105" s="102">
        <f t="shared" si="13"/>
        <v>0</v>
      </c>
      <c r="CG105" s="104">
        <f t="shared" si="14"/>
        <v>0</v>
      </c>
      <c r="CH105" s="102" t="str">
        <f t="shared" si="22"/>
        <v/>
      </c>
      <c r="CI105" s="102" t="str">
        <f t="shared" si="22"/>
        <v/>
      </c>
      <c r="CJ105" s="102" t="str">
        <f t="shared" si="22"/>
        <v/>
      </c>
      <c r="CK105" s="104" t="str">
        <f t="shared" si="15"/>
        <v/>
      </c>
      <c r="CL105" s="103" t="str">
        <f t="shared" si="23"/>
        <v/>
      </c>
      <c r="CM105" s="103" t="str">
        <f t="shared" si="23"/>
        <v/>
      </c>
      <c r="CN105" s="103" t="str">
        <f t="shared" si="23"/>
        <v/>
      </c>
      <c r="CO105" s="105" t="str">
        <f t="shared" si="16"/>
        <v/>
      </c>
      <c r="CP105" s="102" t="str">
        <f t="shared" si="24"/>
        <v/>
      </c>
      <c r="CQ105" s="102" t="str">
        <f t="shared" si="24"/>
        <v/>
      </c>
      <c r="CR105" s="102" t="str">
        <f t="shared" si="24"/>
        <v/>
      </c>
      <c r="CS105" s="104" t="str">
        <f t="shared" si="17"/>
        <v/>
      </c>
      <c r="CU105" s="37"/>
      <c r="CV105" s="102">
        <f t="shared" ref="CV105:DC105" si="26">SUM(CH14:CH113)</f>
        <v>0</v>
      </c>
      <c r="CW105" s="102">
        <f t="shared" si="26"/>
        <v>0</v>
      </c>
      <c r="CX105" s="102">
        <f t="shared" si="26"/>
        <v>0</v>
      </c>
      <c r="CY105" s="106">
        <f t="shared" si="26"/>
        <v>0</v>
      </c>
      <c r="CZ105" s="102">
        <f t="shared" si="26"/>
        <v>0</v>
      </c>
      <c r="DA105" s="102">
        <f t="shared" si="26"/>
        <v>0</v>
      </c>
      <c r="DB105" s="102">
        <f t="shared" si="26"/>
        <v>0</v>
      </c>
      <c r="DC105" s="106">
        <f t="shared" si="26"/>
        <v>0</v>
      </c>
      <c r="DD105" s="100" t="e">
        <f>CV105/CZ105</f>
        <v>#DIV/0!</v>
      </c>
      <c r="DE105" s="100" t="e">
        <f t="shared" ref="DE105:DF105" si="27">CW105/DA105</f>
        <v>#DIV/0!</v>
      </c>
      <c r="DF105" s="100" t="e">
        <f t="shared" si="27"/>
        <v>#DIV/0!</v>
      </c>
      <c r="DG105" s="100" t="e">
        <f>CY105/DC105</f>
        <v>#DIV/0!</v>
      </c>
    </row>
    <row r="106" spans="1:220" x14ac:dyDescent="0.3">
      <c r="A106" s="5">
        <v>93</v>
      </c>
      <c r="B106" s="83"/>
      <c r="C106" s="84"/>
      <c r="D106" s="84"/>
      <c r="E106" s="84"/>
      <c r="F106" s="85"/>
      <c r="G106" s="83"/>
      <c r="H106" s="84"/>
      <c r="I106" s="84"/>
      <c r="J106" s="84"/>
      <c r="K106" s="84"/>
      <c r="L106" s="84"/>
      <c r="M106" s="85"/>
      <c r="N106" s="83"/>
      <c r="O106" s="84"/>
      <c r="P106" s="85"/>
      <c r="BE106" s="101">
        <f>'Dotazník – Koniec-2'!B106</f>
        <v>0</v>
      </c>
      <c r="BF106" s="101">
        <f>'Dotazník – Koniec-2'!C106</f>
        <v>0</v>
      </c>
      <c r="BG106" s="101">
        <f>'Dotazník – Koniec-2'!D106</f>
        <v>0</v>
      </c>
      <c r="BH106" s="101">
        <f>'Dotazník – Koniec-2'!E106</f>
        <v>0</v>
      </c>
      <c r="BI106" s="101">
        <f>'Dotazník – Koniec-2'!F106</f>
        <v>0</v>
      </c>
      <c r="BJ106" s="101">
        <f>'Dotazník – Koniec-2'!G106</f>
        <v>0</v>
      </c>
      <c r="BK106" s="101">
        <f>'Dotazník – Koniec-2'!H106</f>
        <v>0</v>
      </c>
      <c r="BL106" s="101">
        <f>'Dotazník – Koniec-2'!I106</f>
        <v>0</v>
      </c>
      <c r="BM106" s="101">
        <f>'Dotazník – Koniec-2'!J106</f>
        <v>0</v>
      </c>
      <c r="BN106" s="101">
        <f>'Dotazník – Koniec-2'!K106</f>
        <v>0</v>
      </c>
      <c r="BO106" s="101">
        <f>'Dotazník – Koniec-2'!L106</f>
        <v>0</v>
      </c>
      <c r="BP106" s="101">
        <f>'Dotazník – Koniec-2'!M106</f>
        <v>0</v>
      </c>
      <c r="BQ106" s="101">
        <f>'Dotazník – Koniec-2'!N106</f>
        <v>0</v>
      </c>
      <c r="BR106" s="101">
        <f>'Dotazník – Koniec-2'!O106</f>
        <v>0</v>
      </c>
      <c r="BS106" s="101">
        <f>'Dotazník – Koniec-2'!P106</f>
        <v>0</v>
      </c>
      <c r="BZ106" s="102" t="str">
        <f t="shared" si="18"/>
        <v/>
      </c>
      <c r="CA106" s="102" t="str">
        <f t="shared" si="19"/>
        <v/>
      </c>
      <c r="CB106" s="103" t="str">
        <f t="shared" si="20"/>
        <v/>
      </c>
      <c r="CC106" s="104" t="str">
        <f t="shared" si="21"/>
        <v/>
      </c>
      <c r="CD106" s="102">
        <f t="shared" si="11"/>
        <v>0</v>
      </c>
      <c r="CE106" s="102">
        <f t="shared" si="12"/>
        <v>0</v>
      </c>
      <c r="CF106" s="102">
        <f t="shared" si="13"/>
        <v>0</v>
      </c>
      <c r="CG106" s="104">
        <f t="shared" si="14"/>
        <v>0</v>
      </c>
      <c r="CH106" s="102" t="str">
        <f t="shared" si="22"/>
        <v/>
      </c>
      <c r="CI106" s="102" t="str">
        <f t="shared" si="22"/>
        <v/>
      </c>
      <c r="CJ106" s="102" t="str">
        <f t="shared" si="22"/>
        <v/>
      </c>
      <c r="CK106" s="104" t="str">
        <f t="shared" si="15"/>
        <v/>
      </c>
      <c r="CL106" s="103" t="str">
        <f t="shared" si="23"/>
        <v/>
      </c>
      <c r="CM106" s="103" t="str">
        <f t="shared" si="23"/>
        <v/>
      </c>
      <c r="CN106" s="103" t="str">
        <f t="shared" si="23"/>
        <v/>
      </c>
      <c r="CO106" s="105" t="str">
        <f t="shared" si="16"/>
        <v/>
      </c>
      <c r="CP106" s="102" t="str">
        <f t="shared" si="24"/>
        <v/>
      </c>
      <c r="CQ106" s="102" t="str">
        <f t="shared" si="24"/>
        <v/>
      </c>
      <c r="CR106" s="102" t="str">
        <f t="shared" si="24"/>
        <v/>
      </c>
      <c r="CS106" s="104" t="str">
        <f t="shared" si="17"/>
        <v/>
      </c>
      <c r="CU106" s="37"/>
    </row>
    <row r="107" spans="1:220" x14ac:dyDescent="0.3">
      <c r="A107" s="5">
        <v>94</v>
      </c>
      <c r="B107" s="83"/>
      <c r="C107" s="84"/>
      <c r="D107" s="84"/>
      <c r="E107" s="84"/>
      <c r="F107" s="85"/>
      <c r="G107" s="83"/>
      <c r="H107" s="84"/>
      <c r="I107" s="84"/>
      <c r="J107" s="84"/>
      <c r="K107" s="84"/>
      <c r="L107" s="84"/>
      <c r="M107" s="85"/>
      <c r="N107" s="83"/>
      <c r="O107" s="84"/>
      <c r="P107" s="85"/>
      <c r="BE107" s="101">
        <f>'Dotazník – Koniec-2'!B107</f>
        <v>0</v>
      </c>
      <c r="BF107" s="101">
        <f>'Dotazník – Koniec-2'!C107</f>
        <v>0</v>
      </c>
      <c r="BG107" s="101">
        <f>'Dotazník – Koniec-2'!D107</f>
        <v>0</v>
      </c>
      <c r="BH107" s="101">
        <f>'Dotazník – Koniec-2'!E107</f>
        <v>0</v>
      </c>
      <c r="BI107" s="101">
        <f>'Dotazník – Koniec-2'!F107</f>
        <v>0</v>
      </c>
      <c r="BJ107" s="101">
        <f>'Dotazník – Koniec-2'!G107</f>
        <v>0</v>
      </c>
      <c r="BK107" s="101">
        <f>'Dotazník – Koniec-2'!H107</f>
        <v>0</v>
      </c>
      <c r="BL107" s="101">
        <f>'Dotazník – Koniec-2'!I107</f>
        <v>0</v>
      </c>
      <c r="BM107" s="101">
        <f>'Dotazník – Koniec-2'!J107</f>
        <v>0</v>
      </c>
      <c r="BN107" s="101">
        <f>'Dotazník – Koniec-2'!K107</f>
        <v>0</v>
      </c>
      <c r="BO107" s="101">
        <f>'Dotazník – Koniec-2'!L107</f>
        <v>0</v>
      </c>
      <c r="BP107" s="101">
        <f>'Dotazník – Koniec-2'!M107</f>
        <v>0</v>
      </c>
      <c r="BQ107" s="101">
        <f>'Dotazník – Koniec-2'!N107</f>
        <v>0</v>
      </c>
      <c r="BR107" s="101">
        <f>'Dotazník – Koniec-2'!O107</f>
        <v>0</v>
      </c>
      <c r="BS107" s="101">
        <f>'Dotazník – Koniec-2'!P107</f>
        <v>0</v>
      </c>
      <c r="BZ107" s="102" t="str">
        <f t="shared" si="18"/>
        <v/>
      </c>
      <c r="CA107" s="102" t="str">
        <f t="shared" si="19"/>
        <v/>
      </c>
      <c r="CB107" s="103" t="str">
        <f t="shared" si="20"/>
        <v/>
      </c>
      <c r="CC107" s="104" t="str">
        <f t="shared" si="21"/>
        <v/>
      </c>
      <c r="CD107" s="102">
        <f t="shared" si="11"/>
        <v>0</v>
      </c>
      <c r="CE107" s="102">
        <f t="shared" si="12"/>
        <v>0</v>
      </c>
      <c r="CF107" s="102">
        <f t="shared" si="13"/>
        <v>0</v>
      </c>
      <c r="CG107" s="104">
        <f t="shared" si="14"/>
        <v>0</v>
      </c>
      <c r="CH107" s="102" t="str">
        <f t="shared" si="22"/>
        <v/>
      </c>
      <c r="CI107" s="102" t="str">
        <f t="shared" si="22"/>
        <v/>
      </c>
      <c r="CJ107" s="102" t="str">
        <f t="shared" si="22"/>
        <v/>
      </c>
      <c r="CK107" s="104" t="str">
        <f t="shared" si="15"/>
        <v/>
      </c>
      <c r="CL107" s="103" t="str">
        <f t="shared" si="23"/>
        <v/>
      </c>
      <c r="CM107" s="103" t="str">
        <f t="shared" si="23"/>
        <v/>
      </c>
      <c r="CN107" s="103" t="str">
        <f t="shared" si="23"/>
        <v/>
      </c>
      <c r="CO107" s="105" t="str">
        <f t="shared" si="16"/>
        <v/>
      </c>
      <c r="CP107" s="102" t="str">
        <f t="shared" si="24"/>
        <v/>
      </c>
      <c r="CQ107" s="102" t="str">
        <f t="shared" si="24"/>
        <v/>
      </c>
      <c r="CR107" s="102" t="str">
        <f t="shared" si="24"/>
        <v/>
      </c>
      <c r="CS107" s="104" t="str">
        <f t="shared" si="17"/>
        <v/>
      </c>
      <c r="CU107" s="37"/>
    </row>
    <row r="108" spans="1:220" x14ac:dyDescent="0.3">
      <c r="A108" s="6">
        <v>95</v>
      </c>
      <c r="B108" s="83"/>
      <c r="C108" s="84"/>
      <c r="D108" s="84"/>
      <c r="E108" s="84"/>
      <c r="F108" s="85"/>
      <c r="G108" s="83"/>
      <c r="H108" s="84"/>
      <c r="I108" s="84"/>
      <c r="J108" s="84"/>
      <c r="K108" s="84"/>
      <c r="L108" s="84"/>
      <c r="M108" s="85"/>
      <c r="N108" s="83"/>
      <c r="O108" s="84"/>
      <c r="P108" s="85"/>
      <c r="BE108" s="101">
        <f>'Dotazník – Koniec-2'!B108</f>
        <v>0</v>
      </c>
      <c r="BF108" s="101">
        <f>'Dotazník – Koniec-2'!C108</f>
        <v>0</v>
      </c>
      <c r="BG108" s="101">
        <f>'Dotazník – Koniec-2'!D108</f>
        <v>0</v>
      </c>
      <c r="BH108" s="101">
        <f>'Dotazník – Koniec-2'!E108</f>
        <v>0</v>
      </c>
      <c r="BI108" s="101">
        <f>'Dotazník – Koniec-2'!F108</f>
        <v>0</v>
      </c>
      <c r="BJ108" s="101">
        <f>'Dotazník – Koniec-2'!G108</f>
        <v>0</v>
      </c>
      <c r="BK108" s="101">
        <f>'Dotazník – Koniec-2'!H108</f>
        <v>0</v>
      </c>
      <c r="BL108" s="101">
        <f>'Dotazník – Koniec-2'!I108</f>
        <v>0</v>
      </c>
      <c r="BM108" s="101">
        <f>'Dotazník – Koniec-2'!J108</f>
        <v>0</v>
      </c>
      <c r="BN108" s="101">
        <f>'Dotazník – Koniec-2'!K108</f>
        <v>0</v>
      </c>
      <c r="BO108" s="101">
        <f>'Dotazník – Koniec-2'!L108</f>
        <v>0</v>
      </c>
      <c r="BP108" s="101">
        <f>'Dotazník – Koniec-2'!M108</f>
        <v>0</v>
      </c>
      <c r="BQ108" s="101">
        <f>'Dotazník – Koniec-2'!N108</f>
        <v>0</v>
      </c>
      <c r="BR108" s="101">
        <f>'Dotazník – Koniec-2'!O108</f>
        <v>0</v>
      </c>
      <c r="BS108" s="101">
        <f>'Dotazník – Koniec-2'!P108</f>
        <v>0</v>
      </c>
      <c r="BZ108" s="102" t="str">
        <f t="shared" si="18"/>
        <v/>
      </c>
      <c r="CA108" s="102" t="str">
        <f t="shared" si="19"/>
        <v/>
      </c>
      <c r="CB108" s="103" t="str">
        <f t="shared" si="20"/>
        <v/>
      </c>
      <c r="CC108" s="104" t="str">
        <f t="shared" si="21"/>
        <v/>
      </c>
      <c r="CD108" s="102">
        <f t="shared" si="11"/>
        <v>0</v>
      </c>
      <c r="CE108" s="102">
        <f t="shared" si="12"/>
        <v>0</v>
      </c>
      <c r="CF108" s="102">
        <f t="shared" si="13"/>
        <v>0</v>
      </c>
      <c r="CG108" s="104">
        <f t="shared" si="14"/>
        <v>0</v>
      </c>
      <c r="CH108" s="102" t="str">
        <f t="shared" si="22"/>
        <v/>
      </c>
      <c r="CI108" s="102" t="str">
        <f t="shared" si="22"/>
        <v/>
      </c>
      <c r="CJ108" s="102" t="str">
        <f t="shared" si="22"/>
        <v/>
      </c>
      <c r="CK108" s="104" t="str">
        <f t="shared" si="15"/>
        <v/>
      </c>
      <c r="CL108" s="103" t="str">
        <f t="shared" si="23"/>
        <v/>
      </c>
      <c r="CM108" s="103" t="str">
        <f t="shared" si="23"/>
        <v/>
      </c>
      <c r="CN108" s="103" t="str">
        <f t="shared" si="23"/>
        <v/>
      </c>
      <c r="CO108" s="105" t="str">
        <f t="shared" si="16"/>
        <v/>
      </c>
      <c r="CP108" s="102" t="str">
        <f t="shared" si="24"/>
        <v/>
      </c>
      <c r="CQ108" s="102" t="str">
        <f t="shared" si="24"/>
        <v/>
      </c>
      <c r="CR108" s="102" t="str">
        <f t="shared" si="24"/>
        <v/>
      </c>
      <c r="CS108" s="104" t="str">
        <f t="shared" si="17"/>
        <v/>
      </c>
      <c r="CU108" s="37"/>
    </row>
    <row r="109" spans="1:220" x14ac:dyDescent="0.3">
      <c r="A109" s="5">
        <v>96</v>
      </c>
      <c r="B109" s="83"/>
      <c r="C109" s="84"/>
      <c r="D109" s="84"/>
      <c r="E109" s="84"/>
      <c r="F109" s="85"/>
      <c r="G109" s="83"/>
      <c r="H109" s="84"/>
      <c r="I109" s="84"/>
      <c r="J109" s="84"/>
      <c r="K109" s="84"/>
      <c r="L109" s="84"/>
      <c r="M109" s="85"/>
      <c r="N109" s="83"/>
      <c r="O109" s="84"/>
      <c r="P109" s="85"/>
      <c r="BE109" s="101">
        <f>'Dotazník – Koniec-2'!B109</f>
        <v>0</v>
      </c>
      <c r="BF109" s="101">
        <f>'Dotazník – Koniec-2'!C109</f>
        <v>0</v>
      </c>
      <c r="BG109" s="101">
        <f>'Dotazník – Koniec-2'!D109</f>
        <v>0</v>
      </c>
      <c r="BH109" s="101">
        <f>'Dotazník – Koniec-2'!E109</f>
        <v>0</v>
      </c>
      <c r="BI109" s="101">
        <f>'Dotazník – Koniec-2'!F109</f>
        <v>0</v>
      </c>
      <c r="BJ109" s="101">
        <f>'Dotazník – Koniec-2'!G109</f>
        <v>0</v>
      </c>
      <c r="BK109" s="101">
        <f>'Dotazník – Koniec-2'!H109</f>
        <v>0</v>
      </c>
      <c r="BL109" s="101">
        <f>'Dotazník – Koniec-2'!I109</f>
        <v>0</v>
      </c>
      <c r="BM109" s="101">
        <f>'Dotazník – Koniec-2'!J109</f>
        <v>0</v>
      </c>
      <c r="BN109" s="101">
        <f>'Dotazník – Koniec-2'!K109</f>
        <v>0</v>
      </c>
      <c r="BO109" s="101">
        <f>'Dotazník – Koniec-2'!L109</f>
        <v>0</v>
      </c>
      <c r="BP109" s="101">
        <f>'Dotazník – Koniec-2'!M109</f>
        <v>0</v>
      </c>
      <c r="BQ109" s="101">
        <f>'Dotazník – Koniec-2'!N109</f>
        <v>0</v>
      </c>
      <c r="BR109" s="101">
        <f>'Dotazník – Koniec-2'!O109</f>
        <v>0</v>
      </c>
      <c r="BS109" s="101">
        <f>'Dotazník – Koniec-2'!P109</f>
        <v>0</v>
      </c>
      <c r="BZ109" s="102" t="str">
        <f t="shared" si="18"/>
        <v/>
      </c>
      <c r="CA109" s="102" t="str">
        <f t="shared" si="19"/>
        <v/>
      </c>
      <c r="CB109" s="103" t="str">
        <f t="shared" si="20"/>
        <v/>
      </c>
      <c r="CC109" s="104" t="str">
        <f t="shared" si="21"/>
        <v/>
      </c>
      <c r="CD109" s="102">
        <f t="shared" si="11"/>
        <v>0</v>
      </c>
      <c r="CE109" s="102">
        <f t="shared" si="12"/>
        <v>0</v>
      </c>
      <c r="CF109" s="102">
        <f t="shared" si="13"/>
        <v>0</v>
      </c>
      <c r="CG109" s="104">
        <f t="shared" si="14"/>
        <v>0</v>
      </c>
      <c r="CH109" s="102" t="str">
        <f t="shared" si="22"/>
        <v/>
      </c>
      <c r="CI109" s="102" t="str">
        <f t="shared" si="22"/>
        <v/>
      </c>
      <c r="CJ109" s="102" t="str">
        <f t="shared" si="22"/>
        <v/>
      </c>
      <c r="CK109" s="104" t="str">
        <f t="shared" si="15"/>
        <v/>
      </c>
      <c r="CL109" s="103" t="str">
        <f t="shared" si="23"/>
        <v/>
      </c>
      <c r="CM109" s="103" t="str">
        <f t="shared" si="23"/>
        <v/>
      </c>
      <c r="CN109" s="103" t="str">
        <f t="shared" si="23"/>
        <v/>
      </c>
      <c r="CO109" s="105" t="str">
        <f t="shared" si="16"/>
        <v/>
      </c>
      <c r="CP109" s="102" t="str">
        <f t="shared" si="24"/>
        <v/>
      </c>
      <c r="CQ109" s="102" t="str">
        <f t="shared" si="24"/>
        <v/>
      </c>
      <c r="CR109" s="102" t="str">
        <f t="shared" si="24"/>
        <v/>
      </c>
      <c r="CS109" s="104" t="str">
        <f t="shared" si="17"/>
        <v/>
      </c>
      <c r="CU109" s="37"/>
    </row>
    <row r="110" spans="1:220" x14ac:dyDescent="0.3">
      <c r="A110" s="5">
        <v>97</v>
      </c>
      <c r="B110" s="83"/>
      <c r="C110" s="84"/>
      <c r="D110" s="84"/>
      <c r="E110" s="84"/>
      <c r="F110" s="85"/>
      <c r="G110" s="83"/>
      <c r="H110" s="84"/>
      <c r="I110" s="84"/>
      <c r="J110" s="84"/>
      <c r="K110" s="84"/>
      <c r="L110" s="84"/>
      <c r="M110" s="85"/>
      <c r="N110" s="83"/>
      <c r="O110" s="84"/>
      <c r="P110" s="85"/>
      <c r="BE110" s="101">
        <f>'Dotazník – Koniec-2'!B110</f>
        <v>0</v>
      </c>
      <c r="BF110" s="101">
        <f>'Dotazník – Koniec-2'!C110</f>
        <v>0</v>
      </c>
      <c r="BG110" s="101">
        <f>'Dotazník – Koniec-2'!D110</f>
        <v>0</v>
      </c>
      <c r="BH110" s="101">
        <f>'Dotazník – Koniec-2'!E110</f>
        <v>0</v>
      </c>
      <c r="BI110" s="101">
        <f>'Dotazník – Koniec-2'!F110</f>
        <v>0</v>
      </c>
      <c r="BJ110" s="101">
        <f>'Dotazník – Koniec-2'!G110</f>
        <v>0</v>
      </c>
      <c r="BK110" s="101">
        <f>'Dotazník – Koniec-2'!H110</f>
        <v>0</v>
      </c>
      <c r="BL110" s="101">
        <f>'Dotazník – Koniec-2'!I110</f>
        <v>0</v>
      </c>
      <c r="BM110" s="101">
        <f>'Dotazník – Koniec-2'!J110</f>
        <v>0</v>
      </c>
      <c r="BN110" s="101">
        <f>'Dotazník – Koniec-2'!K110</f>
        <v>0</v>
      </c>
      <c r="BO110" s="101">
        <f>'Dotazník – Koniec-2'!L110</f>
        <v>0</v>
      </c>
      <c r="BP110" s="101">
        <f>'Dotazník – Koniec-2'!M110</f>
        <v>0</v>
      </c>
      <c r="BQ110" s="101">
        <f>'Dotazník – Koniec-2'!N110</f>
        <v>0</v>
      </c>
      <c r="BR110" s="101">
        <f>'Dotazník – Koniec-2'!O110</f>
        <v>0</v>
      </c>
      <c r="BS110" s="101">
        <f>'Dotazník – Koniec-2'!P110</f>
        <v>0</v>
      </c>
      <c r="BZ110" s="102" t="str">
        <f t="shared" si="18"/>
        <v/>
      </c>
      <c r="CA110" s="102" t="str">
        <f t="shared" si="19"/>
        <v/>
      </c>
      <c r="CB110" s="103" t="str">
        <f t="shared" si="20"/>
        <v/>
      </c>
      <c r="CC110" s="104" t="str">
        <f t="shared" si="21"/>
        <v/>
      </c>
      <c r="CD110" s="102">
        <f t="shared" si="11"/>
        <v>0</v>
      </c>
      <c r="CE110" s="102">
        <f t="shared" si="12"/>
        <v>0</v>
      </c>
      <c r="CF110" s="102">
        <f t="shared" si="13"/>
        <v>0</v>
      </c>
      <c r="CG110" s="104">
        <f t="shared" si="14"/>
        <v>0</v>
      </c>
      <c r="CH110" s="102" t="str">
        <f t="shared" si="22"/>
        <v/>
      </c>
      <c r="CI110" s="102" t="str">
        <f t="shared" si="22"/>
        <v/>
      </c>
      <c r="CJ110" s="102" t="str">
        <f t="shared" si="22"/>
        <v/>
      </c>
      <c r="CK110" s="104" t="str">
        <f t="shared" si="15"/>
        <v/>
      </c>
      <c r="CL110" s="103" t="str">
        <f t="shared" si="23"/>
        <v/>
      </c>
      <c r="CM110" s="103" t="str">
        <f t="shared" si="23"/>
        <v/>
      </c>
      <c r="CN110" s="103" t="str">
        <f t="shared" si="23"/>
        <v/>
      </c>
      <c r="CO110" s="105" t="str">
        <f t="shared" si="16"/>
        <v/>
      </c>
      <c r="CP110" s="102" t="str">
        <f t="shared" si="24"/>
        <v/>
      </c>
      <c r="CQ110" s="102" t="str">
        <f t="shared" si="24"/>
        <v/>
      </c>
      <c r="CR110" s="102" t="str">
        <f t="shared" si="24"/>
        <v/>
      </c>
      <c r="CS110" s="104" t="str">
        <f t="shared" si="17"/>
        <v/>
      </c>
      <c r="CU110" s="37"/>
    </row>
    <row r="111" spans="1:220" x14ac:dyDescent="0.3">
      <c r="A111" s="6">
        <v>98</v>
      </c>
      <c r="B111" s="83"/>
      <c r="C111" s="84"/>
      <c r="D111" s="84"/>
      <c r="E111" s="84"/>
      <c r="F111" s="85"/>
      <c r="G111" s="83"/>
      <c r="H111" s="84"/>
      <c r="I111" s="84"/>
      <c r="J111" s="84"/>
      <c r="K111" s="84"/>
      <c r="L111" s="84"/>
      <c r="M111" s="85"/>
      <c r="N111" s="83"/>
      <c r="O111" s="84"/>
      <c r="P111" s="85"/>
      <c r="BE111" s="101">
        <f>'Dotazník – Koniec-2'!B111</f>
        <v>0</v>
      </c>
      <c r="BF111" s="101">
        <f>'Dotazník – Koniec-2'!C111</f>
        <v>0</v>
      </c>
      <c r="BG111" s="101">
        <f>'Dotazník – Koniec-2'!D111</f>
        <v>0</v>
      </c>
      <c r="BH111" s="101">
        <f>'Dotazník – Koniec-2'!E111</f>
        <v>0</v>
      </c>
      <c r="BI111" s="101">
        <f>'Dotazník – Koniec-2'!F111</f>
        <v>0</v>
      </c>
      <c r="BJ111" s="101">
        <f>'Dotazník – Koniec-2'!G111</f>
        <v>0</v>
      </c>
      <c r="BK111" s="101">
        <f>'Dotazník – Koniec-2'!H111</f>
        <v>0</v>
      </c>
      <c r="BL111" s="101">
        <f>'Dotazník – Koniec-2'!I111</f>
        <v>0</v>
      </c>
      <c r="BM111" s="101">
        <f>'Dotazník – Koniec-2'!J111</f>
        <v>0</v>
      </c>
      <c r="BN111" s="101">
        <f>'Dotazník – Koniec-2'!K111</f>
        <v>0</v>
      </c>
      <c r="BO111" s="101">
        <f>'Dotazník – Koniec-2'!L111</f>
        <v>0</v>
      </c>
      <c r="BP111" s="101">
        <f>'Dotazník – Koniec-2'!M111</f>
        <v>0</v>
      </c>
      <c r="BQ111" s="101">
        <f>'Dotazník – Koniec-2'!N111</f>
        <v>0</v>
      </c>
      <c r="BR111" s="101">
        <f>'Dotazník – Koniec-2'!O111</f>
        <v>0</v>
      </c>
      <c r="BS111" s="101">
        <f>'Dotazník – Koniec-2'!P111</f>
        <v>0</v>
      </c>
      <c r="BZ111" s="102" t="str">
        <f t="shared" si="18"/>
        <v/>
      </c>
      <c r="CA111" s="102" t="str">
        <f t="shared" si="19"/>
        <v/>
      </c>
      <c r="CB111" s="103" t="str">
        <f t="shared" si="20"/>
        <v/>
      </c>
      <c r="CC111" s="104" t="str">
        <f t="shared" si="21"/>
        <v/>
      </c>
      <c r="CD111" s="102">
        <f t="shared" si="11"/>
        <v>0</v>
      </c>
      <c r="CE111" s="102">
        <f t="shared" si="12"/>
        <v>0</v>
      </c>
      <c r="CF111" s="102">
        <f t="shared" si="13"/>
        <v>0</v>
      </c>
      <c r="CG111" s="104">
        <f t="shared" si="14"/>
        <v>0</v>
      </c>
      <c r="CH111" s="102" t="str">
        <f t="shared" si="22"/>
        <v/>
      </c>
      <c r="CI111" s="102" t="str">
        <f t="shared" si="22"/>
        <v/>
      </c>
      <c r="CJ111" s="102" t="str">
        <f t="shared" si="22"/>
        <v/>
      </c>
      <c r="CK111" s="104" t="str">
        <f t="shared" si="15"/>
        <v/>
      </c>
      <c r="CL111" s="103" t="str">
        <f t="shared" si="23"/>
        <v/>
      </c>
      <c r="CM111" s="103" t="str">
        <f t="shared" si="23"/>
        <v/>
      </c>
      <c r="CN111" s="103" t="str">
        <f t="shared" si="23"/>
        <v/>
      </c>
      <c r="CO111" s="105" t="str">
        <f t="shared" si="16"/>
        <v/>
      </c>
      <c r="CP111" s="102" t="str">
        <f t="shared" si="24"/>
        <v/>
      </c>
      <c r="CQ111" s="102" t="str">
        <f t="shared" si="24"/>
        <v/>
      </c>
      <c r="CR111" s="102" t="str">
        <f t="shared" si="24"/>
        <v/>
      </c>
      <c r="CS111" s="104" t="str">
        <f t="shared" si="17"/>
        <v/>
      </c>
      <c r="CU111" s="37"/>
    </row>
    <row r="112" spans="1:220" x14ac:dyDescent="0.3">
      <c r="A112" s="5">
        <v>99</v>
      </c>
      <c r="B112" s="83"/>
      <c r="C112" s="84"/>
      <c r="D112" s="84"/>
      <c r="E112" s="84"/>
      <c r="F112" s="85"/>
      <c r="G112" s="83"/>
      <c r="H112" s="84"/>
      <c r="I112" s="84"/>
      <c r="J112" s="84"/>
      <c r="K112" s="84"/>
      <c r="L112" s="84"/>
      <c r="M112" s="85"/>
      <c r="N112" s="83"/>
      <c r="O112" s="84"/>
      <c r="P112" s="85"/>
      <c r="BE112" s="101">
        <f>'Dotazník – Koniec-2'!B112</f>
        <v>0</v>
      </c>
      <c r="BF112" s="101">
        <f>'Dotazník – Koniec-2'!C112</f>
        <v>0</v>
      </c>
      <c r="BG112" s="101">
        <f>'Dotazník – Koniec-2'!D112</f>
        <v>0</v>
      </c>
      <c r="BH112" s="101">
        <f>'Dotazník – Koniec-2'!E112</f>
        <v>0</v>
      </c>
      <c r="BI112" s="101">
        <f>'Dotazník – Koniec-2'!F112</f>
        <v>0</v>
      </c>
      <c r="BJ112" s="101">
        <f>'Dotazník – Koniec-2'!G112</f>
        <v>0</v>
      </c>
      <c r="BK112" s="101">
        <f>'Dotazník – Koniec-2'!H112</f>
        <v>0</v>
      </c>
      <c r="BL112" s="101">
        <f>'Dotazník – Koniec-2'!I112</f>
        <v>0</v>
      </c>
      <c r="BM112" s="101">
        <f>'Dotazník – Koniec-2'!J112</f>
        <v>0</v>
      </c>
      <c r="BN112" s="101">
        <f>'Dotazník – Koniec-2'!K112</f>
        <v>0</v>
      </c>
      <c r="BO112" s="101">
        <f>'Dotazník – Koniec-2'!L112</f>
        <v>0</v>
      </c>
      <c r="BP112" s="101">
        <f>'Dotazník – Koniec-2'!M112</f>
        <v>0</v>
      </c>
      <c r="BQ112" s="101">
        <f>'Dotazník – Koniec-2'!N112</f>
        <v>0</v>
      </c>
      <c r="BR112" s="101">
        <f>'Dotazník – Koniec-2'!O112</f>
        <v>0</v>
      </c>
      <c r="BS112" s="101">
        <f>'Dotazník – Koniec-2'!P112</f>
        <v>0</v>
      </c>
      <c r="BZ112" s="102" t="str">
        <f t="shared" si="18"/>
        <v/>
      </c>
      <c r="CA112" s="102" t="str">
        <f t="shared" si="19"/>
        <v/>
      </c>
      <c r="CB112" s="103" t="str">
        <f t="shared" si="20"/>
        <v/>
      </c>
      <c r="CC112" s="104" t="str">
        <f t="shared" si="21"/>
        <v/>
      </c>
      <c r="CD112" s="102">
        <f t="shared" si="11"/>
        <v>0</v>
      </c>
      <c r="CE112" s="102">
        <f t="shared" si="12"/>
        <v>0</v>
      </c>
      <c r="CF112" s="102">
        <f t="shared" si="13"/>
        <v>0</v>
      </c>
      <c r="CG112" s="104">
        <f t="shared" si="14"/>
        <v>0</v>
      </c>
      <c r="CH112" s="102" t="str">
        <f t="shared" si="22"/>
        <v/>
      </c>
      <c r="CI112" s="102" t="str">
        <f t="shared" si="22"/>
        <v/>
      </c>
      <c r="CJ112" s="102" t="str">
        <f t="shared" si="22"/>
        <v/>
      </c>
      <c r="CK112" s="104" t="str">
        <f t="shared" si="15"/>
        <v/>
      </c>
      <c r="CL112" s="103" t="str">
        <f t="shared" si="23"/>
        <v/>
      </c>
      <c r="CM112" s="103" t="str">
        <f t="shared" si="23"/>
        <v/>
      </c>
      <c r="CN112" s="103" t="str">
        <f t="shared" si="23"/>
        <v/>
      </c>
      <c r="CO112" s="105" t="str">
        <f t="shared" si="16"/>
        <v/>
      </c>
      <c r="CP112" s="102" t="str">
        <f t="shared" si="24"/>
        <v/>
      </c>
      <c r="CQ112" s="102" t="str">
        <f t="shared" si="24"/>
        <v/>
      </c>
      <c r="CR112" s="102" t="str">
        <f t="shared" si="24"/>
        <v/>
      </c>
      <c r="CS112" s="104" t="str">
        <f t="shared" si="17"/>
        <v/>
      </c>
      <c r="CU112" s="37"/>
    </row>
    <row r="113" spans="1:99" ht="15" thickBot="1" x14ac:dyDescent="0.35">
      <c r="A113" s="5">
        <v>100</v>
      </c>
      <c r="B113" s="86"/>
      <c r="C113" s="87"/>
      <c r="D113" s="87"/>
      <c r="E113" s="87"/>
      <c r="F113" s="88"/>
      <c r="G113" s="86"/>
      <c r="H113" s="87"/>
      <c r="I113" s="87"/>
      <c r="J113" s="87"/>
      <c r="K113" s="87"/>
      <c r="L113" s="87"/>
      <c r="M113" s="88"/>
      <c r="N113" s="86"/>
      <c r="O113" s="87"/>
      <c r="P113" s="88"/>
      <c r="BE113" s="101">
        <f>'Dotazník – Koniec-2'!B113</f>
        <v>0</v>
      </c>
      <c r="BF113" s="101">
        <f>'Dotazník – Koniec-2'!C113</f>
        <v>0</v>
      </c>
      <c r="BG113" s="101">
        <f>'Dotazník – Koniec-2'!D113</f>
        <v>0</v>
      </c>
      <c r="BH113" s="101">
        <f>'Dotazník – Koniec-2'!E113</f>
        <v>0</v>
      </c>
      <c r="BI113" s="101">
        <f>'Dotazník – Koniec-2'!F113</f>
        <v>0</v>
      </c>
      <c r="BJ113" s="101">
        <f>'Dotazník – Koniec-2'!G113</f>
        <v>0</v>
      </c>
      <c r="BK113" s="101">
        <f>'Dotazník – Koniec-2'!H113</f>
        <v>0</v>
      </c>
      <c r="BL113" s="101">
        <f>'Dotazník – Koniec-2'!I113</f>
        <v>0</v>
      </c>
      <c r="BM113" s="101">
        <f>'Dotazník – Koniec-2'!J113</f>
        <v>0</v>
      </c>
      <c r="BN113" s="101">
        <f>'Dotazník – Koniec-2'!K113</f>
        <v>0</v>
      </c>
      <c r="BO113" s="101">
        <f>'Dotazník – Koniec-2'!L113</f>
        <v>0</v>
      </c>
      <c r="BP113" s="101">
        <f>'Dotazník – Koniec-2'!M113</f>
        <v>0</v>
      </c>
      <c r="BQ113" s="101">
        <f>'Dotazník – Koniec-2'!N113</f>
        <v>0</v>
      </c>
      <c r="BR113" s="101">
        <f>'Dotazník – Koniec-2'!O113</f>
        <v>0</v>
      </c>
      <c r="BS113" s="101">
        <f>'Dotazník – Koniec-2'!P113</f>
        <v>0</v>
      </c>
      <c r="BZ113" s="102" t="str">
        <f t="shared" si="18"/>
        <v/>
      </c>
      <c r="CA113" s="102" t="str">
        <f t="shared" si="19"/>
        <v/>
      </c>
      <c r="CB113" s="103" t="str">
        <f t="shared" si="20"/>
        <v/>
      </c>
      <c r="CC113" s="104" t="str">
        <f t="shared" si="21"/>
        <v/>
      </c>
      <c r="CD113" s="102">
        <f t="shared" si="11"/>
        <v>0</v>
      </c>
      <c r="CE113" s="102">
        <f t="shared" si="12"/>
        <v>0</v>
      </c>
      <c r="CF113" s="102">
        <f t="shared" si="13"/>
        <v>0</v>
      </c>
      <c r="CG113" s="104">
        <f t="shared" si="14"/>
        <v>0</v>
      </c>
      <c r="CH113" s="102" t="str">
        <f t="shared" si="22"/>
        <v/>
      </c>
      <c r="CI113" s="102" t="str">
        <f t="shared" si="22"/>
        <v/>
      </c>
      <c r="CJ113" s="102" t="str">
        <f t="shared" si="22"/>
        <v/>
      </c>
      <c r="CK113" s="104" t="str">
        <f t="shared" si="15"/>
        <v/>
      </c>
      <c r="CL113" s="103" t="str">
        <f t="shared" si="23"/>
        <v/>
      </c>
      <c r="CM113" s="103" t="str">
        <f t="shared" si="23"/>
        <v/>
      </c>
      <c r="CN113" s="103" t="str">
        <f t="shared" si="23"/>
        <v/>
      </c>
      <c r="CO113" s="105" t="str">
        <f t="shared" si="16"/>
        <v/>
      </c>
      <c r="CP113" s="102" t="str">
        <f t="shared" si="24"/>
        <v/>
      </c>
      <c r="CQ113" s="102" t="str">
        <f t="shared" si="24"/>
        <v/>
      </c>
      <c r="CR113" s="102" t="str">
        <f t="shared" si="24"/>
        <v/>
      </c>
      <c r="CS113" s="104" t="str">
        <f t="shared" si="17"/>
        <v/>
      </c>
      <c r="CU113" s="37"/>
    </row>
    <row r="114" spans="1:99" s="37" customFormat="1" x14ac:dyDescent="0.3"/>
    <row r="115" spans="1:99" s="37" customFormat="1" x14ac:dyDescent="0.3">
      <c r="CO115" s="38"/>
    </row>
    <row r="116" spans="1:99" s="37" customFormat="1" x14ac:dyDescent="0.3">
      <c r="CO116" s="38"/>
    </row>
    <row r="117" spans="1:99" s="37" customFormat="1" x14ac:dyDescent="0.3">
      <c r="CO117" s="38"/>
    </row>
    <row r="118" spans="1:99" s="37" customFormat="1" x14ac:dyDescent="0.3">
      <c r="CO118" s="38"/>
    </row>
    <row r="119" spans="1:99" s="37" customFormat="1" x14ac:dyDescent="0.3">
      <c r="CO119" s="38"/>
    </row>
    <row r="120" spans="1:99" s="37" customFormat="1" x14ac:dyDescent="0.3">
      <c r="CO120" s="38"/>
    </row>
    <row r="121" spans="1:99" s="37" customFormat="1" x14ac:dyDescent="0.3">
      <c r="CO121" s="38"/>
    </row>
    <row r="122" spans="1:99" s="37" customFormat="1" x14ac:dyDescent="0.3">
      <c r="CO122" s="38"/>
    </row>
    <row r="123" spans="1:99" s="37" customFormat="1" x14ac:dyDescent="0.3">
      <c r="CO123" s="38"/>
    </row>
    <row r="124" spans="1:99" s="37" customFormat="1" x14ac:dyDescent="0.3">
      <c r="CO124" s="38"/>
    </row>
    <row r="125" spans="1:99" s="37" customFormat="1" x14ac:dyDescent="0.3">
      <c r="CU125" s="38"/>
    </row>
    <row r="126" spans="1:99" s="37" customFormat="1" x14ac:dyDescent="0.3">
      <c r="CU126" s="38"/>
    </row>
    <row r="127" spans="1:99" s="37" customFormat="1" x14ac:dyDescent="0.3">
      <c r="CU127" s="38"/>
    </row>
    <row r="128" spans="1:99" s="37" customFormat="1" x14ac:dyDescent="0.3">
      <c r="CU128" s="38"/>
    </row>
    <row r="129" spans="99:99" s="37" customFormat="1" x14ac:dyDescent="0.3">
      <c r="CU129" s="38"/>
    </row>
    <row r="130" spans="99:99" s="37" customFormat="1" x14ac:dyDescent="0.3">
      <c r="CU130" s="38"/>
    </row>
    <row r="131" spans="99:99" s="37" customFormat="1" x14ac:dyDescent="0.3">
      <c r="CU131" s="38"/>
    </row>
    <row r="132" spans="99:99" s="37" customFormat="1" x14ac:dyDescent="0.3">
      <c r="CU132" s="38"/>
    </row>
    <row r="133" spans="99:99" s="37" customFormat="1" x14ac:dyDescent="0.3">
      <c r="CU133" s="38"/>
    </row>
    <row r="134" spans="99:99" s="37" customFormat="1" x14ac:dyDescent="0.3">
      <c r="CU134" s="38"/>
    </row>
    <row r="135" spans="99:99" s="37" customFormat="1" x14ac:dyDescent="0.3">
      <c r="CU135" s="38"/>
    </row>
    <row r="136" spans="99:99" s="37" customFormat="1" x14ac:dyDescent="0.3">
      <c r="CU136" s="38"/>
    </row>
    <row r="137" spans="99:99" s="37" customFormat="1" x14ac:dyDescent="0.3">
      <c r="CU137" s="38"/>
    </row>
    <row r="138" spans="99:99" s="37" customFormat="1" x14ac:dyDescent="0.3">
      <c r="CU138" s="38"/>
    </row>
    <row r="139" spans="99:99" s="37" customFormat="1" x14ac:dyDescent="0.3">
      <c r="CU139" s="38"/>
    </row>
    <row r="140" spans="99:99" s="37" customFormat="1" x14ac:dyDescent="0.3">
      <c r="CU140" s="38"/>
    </row>
    <row r="141" spans="99:99" s="37" customFormat="1" x14ac:dyDescent="0.3">
      <c r="CU141" s="38"/>
    </row>
    <row r="142" spans="99:99" s="37" customFormat="1" x14ac:dyDescent="0.3">
      <c r="CU142" s="38"/>
    </row>
    <row r="143" spans="99:99" s="37" customFormat="1" x14ac:dyDescent="0.3">
      <c r="CU143" s="38"/>
    </row>
    <row r="144" spans="99:99" s="37" customFormat="1" x14ac:dyDescent="0.3">
      <c r="CU144" s="38"/>
    </row>
    <row r="145" spans="99:99" s="37" customFormat="1" x14ac:dyDescent="0.3">
      <c r="CU145" s="38"/>
    </row>
    <row r="146" spans="99:99" s="37" customFormat="1" x14ac:dyDescent="0.3">
      <c r="CU146" s="38"/>
    </row>
    <row r="147" spans="99:99" s="37" customFormat="1" x14ac:dyDescent="0.3">
      <c r="CU147" s="38"/>
    </row>
    <row r="148" spans="99:99" s="37" customFormat="1" x14ac:dyDescent="0.3">
      <c r="CU148" s="38"/>
    </row>
    <row r="149" spans="99:99" s="37" customFormat="1" x14ac:dyDescent="0.3">
      <c r="CU149" s="38"/>
    </row>
    <row r="150" spans="99:99" s="37" customFormat="1" x14ac:dyDescent="0.3">
      <c r="CU150" s="38"/>
    </row>
    <row r="151" spans="99:99" s="37" customFormat="1" x14ac:dyDescent="0.3">
      <c r="CU151" s="38"/>
    </row>
    <row r="152" spans="99:99" s="37" customFormat="1" x14ac:dyDescent="0.3">
      <c r="CU152" s="38"/>
    </row>
    <row r="153" spans="99:99" s="37" customFormat="1" x14ac:dyDescent="0.3">
      <c r="CU153" s="38"/>
    </row>
    <row r="154" spans="99:99" s="37" customFormat="1" x14ac:dyDescent="0.3">
      <c r="CU154" s="38"/>
    </row>
    <row r="155" spans="99:99" s="37" customFormat="1" x14ac:dyDescent="0.3">
      <c r="CU155" s="38"/>
    </row>
    <row r="156" spans="99:99" s="37" customFormat="1" x14ac:dyDescent="0.3">
      <c r="CU156" s="38"/>
    </row>
    <row r="157" spans="99:99" s="37" customFormat="1" x14ac:dyDescent="0.3">
      <c r="CU157" s="38"/>
    </row>
    <row r="158" spans="99:99" s="37" customFormat="1" x14ac:dyDescent="0.3">
      <c r="CU158" s="38"/>
    </row>
    <row r="159" spans="99:99" s="37" customFormat="1" x14ac:dyDescent="0.3">
      <c r="CU159" s="38"/>
    </row>
    <row r="160" spans="99:99" s="37" customFormat="1" x14ac:dyDescent="0.3">
      <c r="CU160" s="38"/>
    </row>
    <row r="161" spans="99:99" s="37" customFormat="1" x14ac:dyDescent="0.3">
      <c r="CU161" s="38"/>
    </row>
    <row r="162" spans="99:99" s="37" customFormat="1" x14ac:dyDescent="0.3">
      <c r="CU162" s="38"/>
    </row>
    <row r="163" spans="99:99" s="37" customFormat="1" x14ac:dyDescent="0.3">
      <c r="CU163" s="38"/>
    </row>
    <row r="164" spans="99:99" s="37" customFormat="1" x14ac:dyDescent="0.3">
      <c r="CU164" s="38"/>
    </row>
    <row r="165" spans="99:99" s="37" customFormat="1" x14ac:dyDescent="0.3">
      <c r="CU165" s="38"/>
    </row>
    <row r="166" spans="99:99" s="37" customFormat="1" x14ac:dyDescent="0.3">
      <c r="CU166" s="38"/>
    </row>
    <row r="167" spans="99:99" s="37" customFormat="1" x14ac:dyDescent="0.3">
      <c r="CU167" s="38"/>
    </row>
    <row r="168" spans="99:99" s="37" customFormat="1" x14ac:dyDescent="0.3">
      <c r="CU168" s="38"/>
    </row>
    <row r="169" spans="99:99" s="37" customFormat="1" x14ac:dyDescent="0.3">
      <c r="CU169" s="38"/>
    </row>
    <row r="170" spans="99:99" s="37" customFormat="1" x14ac:dyDescent="0.3">
      <c r="CU170" s="38"/>
    </row>
    <row r="171" spans="99:99" s="37" customFormat="1" x14ac:dyDescent="0.3">
      <c r="CU171" s="38"/>
    </row>
    <row r="172" spans="99:99" s="37" customFormat="1" x14ac:dyDescent="0.3">
      <c r="CU172" s="38"/>
    </row>
    <row r="173" spans="99:99" s="37" customFormat="1" x14ac:dyDescent="0.3">
      <c r="CU173" s="38"/>
    </row>
    <row r="174" spans="99:99" s="37" customFormat="1" x14ac:dyDescent="0.3">
      <c r="CU174" s="38"/>
    </row>
    <row r="175" spans="99:99" s="37" customFormat="1" x14ac:dyDescent="0.3">
      <c r="CU175" s="38"/>
    </row>
    <row r="176" spans="99:99" s="37" customFormat="1" x14ac:dyDescent="0.3">
      <c r="CU176" s="38"/>
    </row>
    <row r="177" spans="99:99" s="37" customFormat="1" x14ac:dyDescent="0.3">
      <c r="CU177" s="38"/>
    </row>
    <row r="178" spans="99:99" s="37" customFormat="1" x14ac:dyDescent="0.3">
      <c r="CU178" s="38"/>
    </row>
    <row r="179" spans="99:99" s="37" customFormat="1" x14ac:dyDescent="0.3">
      <c r="CU179" s="38"/>
    </row>
    <row r="180" spans="99:99" s="37" customFormat="1" x14ac:dyDescent="0.3">
      <c r="CU180" s="38"/>
    </row>
    <row r="181" spans="99:99" s="37" customFormat="1" x14ac:dyDescent="0.3">
      <c r="CU181" s="38"/>
    </row>
    <row r="182" spans="99:99" s="37" customFormat="1" x14ac:dyDescent="0.3">
      <c r="CU182" s="38"/>
    </row>
    <row r="183" spans="99:99" s="37" customFormat="1" x14ac:dyDescent="0.3">
      <c r="CU183" s="38"/>
    </row>
    <row r="184" spans="99:99" s="37" customFormat="1" x14ac:dyDescent="0.3">
      <c r="CU184" s="38"/>
    </row>
    <row r="185" spans="99:99" s="37" customFormat="1" x14ac:dyDescent="0.3">
      <c r="CU185" s="38"/>
    </row>
    <row r="186" spans="99:99" s="37" customFormat="1" x14ac:dyDescent="0.3">
      <c r="CU186" s="38"/>
    </row>
    <row r="187" spans="99:99" s="37" customFormat="1" x14ac:dyDescent="0.3">
      <c r="CU187" s="38"/>
    </row>
    <row r="188" spans="99:99" s="37" customFormat="1" x14ac:dyDescent="0.3">
      <c r="CU188" s="38"/>
    </row>
    <row r="189" spans="99:99" s="37" customFormat="1" x14ac:dyDescent="0.3">
      <c r="CU189" s="38"/>
    </row>
    <row r="190" spans="99:99" s="37" customFormat="1" x14ac:dyDescent="0.3">
      <c r="CU190" s="38"/>
    </row>
    <row r="191" spans="99:99" s="37" customFormat="1" x14ac:dyDescent="0.3">
      <c r="CU191" s="38"/>
    </row>
    <row r="192" spans="99:99" s="37" customFormat="1" x14ac:dyDescent="0.3">
      <c r="CU192" s="38"/>
    </row>
    <row r="193" spans="99:99" s="37" customFormat="1" x14ac:dyDescent="0.3">
      <c r="CU193" s="38"/>
    </row>
    <row r="194" spans="99:99" s="37" customFormat="1" x14ac:dyDescent="0.3">
      <c r="CU194" s="38"/>
    </row>
    <row r="195" spans="99:99" s="37" customFormat="1" x14ac:dyDescent="0.3">
      <c r="CU195" s="38"/>
    </row>
    <row r="196" spans="99:99" s="37" customFormat="1" x14ac:dyDescent="0.3">
      <c r="CU196" s="38"/>
    </row>
    <row r="197" spans="99:99" s="37" customFormat="1" x14ac:dyDescent="0.3">
      <c r="CU197" s="38"/>
    </row>
    <row r="198" spans="99:99" s="37" customFormat="1" x14ac:dyDescent="0.3">
      <c r="CU198" s="38"/>
    </row>
    <row r="199" spans="99:99" s="37" customFormat="1" x14ac:dyDescent="0.3">
      <c r="CU199" s="38"/>
    </row>
    <row r="200" spans="99:99" s="37" customFormat="1" x14ac:dyDescent="0.3">
      <c r="CU200" s="38"/>
    </row>
    <row r="201" spans="99:99" s="37" customFormat="1" x14ac:dyDescent="0.3">
      <c r="CU201" s="38"/>
    </row>
    <row r="202" spans="99:99" s="37" customFormat="1" x14ac:dyDescent="0.3">
      <c r="CU202" s="38"/>
    </row>
    <row r="203" spans="99:99" s="37" customFormat="1" x14ac:dyDescent="0.3">
      <c r="CU203" s="38"/>
    </row>
    <row r="204" spans="99:99" s="37" customFormat="1" x14ac:dyDescent="0.3">
      <c r="CU204" s="38"/>
    </row>
    <row r="205" spans="99:99" s="37" customFormat="1" x14ac:dyDescent="0.3">
      <c r="CU205" s="38"/>
    </row>
    <row r="206" spans="99:99" s="37" customFormat="1" x14ac:dyDescent="0.3">
      <c r="CU206" s="38"/>
    </row>
    <row r="207" spans="99:99" s="37" customFormat="1" x14ac:dyDescent="0.3">
      <c r="CU207" s="38"/>
    </row>
    <row r="208" spans="99:99" s="37" customFormat="1" x14ac:dyDescent="0.3">
      <c r="CU208" s="38"/>
    </row>
    <row r="209" spans="99:99" s="37" customFormat="1" x14ac:dyDescent="0.3">
      <c r="CU209" s="38"/>
    </row>
    <row r="210" spans="99:99" s="37" customFormat="1" x14ac:dyDescent="0.3">
      <c r="CU210" s="38"/>
    </row>
    <row r="211" spans="99:99" s="37" customFormat="1" x14ac:dyDescent="0.3">
      <c r="CU211" s="38"/>
    </row>
    <row r="212" spans="99:99" s="37" customFormat="1" x14ac:dyDescent="0.3">
      <c r="CU212" s="38"/>
    </row>
    <row r="213" spans="99:99" s="37" customFormat="1" x14ac:dyDescent="0.3">
      <c r="CU213" s="38"/>
    </row>
    <row r="214" spans="99:99" s="37" customFormat="1" x14ac:dyDescent="0.3">
      <c r="CU214" s="38"/>
    </row>
    <row r="215" spans="99:99" s="37" customFormat="1" x14ac:dyDescent="0.3">
      <c r="CU215" s="38"/>
    </row>
    <row r="216" spans="99:99" s="37" customFormat="1" x14ac:dyDescent="0.3">
      <c r="CU216" s="38"/>
    </row>
    <row r="217" spans="99:99" s="37" customFormat="1" x14ac:dyDescent="0.3">
      <c r="CU217" s="38"/>
    </row>
    <row r="218" spans="99:99" s="37" customFormat="1" x14ac:dyDescent="0.3">
      <c r="CU218" s="38"/>
    </row>
    <row r="219" spans="99:99" s="37" customFormat="1" x14ac:dyDescent="0.3">
      <c r="CU219" s="38"/>
    </row>
    <row r="220" spans="99:99" s="37" customFormat="1" x14ac:dyDescent="0.3">
      <c r="CU220" s="38"/>
    </row>
    <row r="221" spans="99:99" s="37" customFormat="1" x14ac:dyDescent="0.3">
      <c r="CU221" s="38"/>
    </row>
    <row r="222" spans="99:99" s="37" customFormat="1" x14ac:dyDescent="0.3">
      <c r="CU222" s="38"/>
    </row>
    <row r="223" spans="99:99" s="37" customFormat="1" x14ac:dyDescent="0.3">
      <c r="CU223" s="38"/>
    </row>
    <row r="224" spans="99:99" s="37" customFormat="1" x14ac:dyDescent="0.3">
      <c r="CU224" s="38"/>
    </row>
    <row r="225" spans="99:99" s="37" customFormat="1" x14ac:dyDescent="0.3">
      <c r="CU225" s="38"/>
    </row>
    <row r="226" spans="99:99" s="37" customFormat="1" x14ac:dyDescent="0.3">
      <c r="CU226" s="38"/>
    </row>
    <row r="227" spans="99:99" s="37" customFormat="1" x14ac:dyDescent="0.3">
      <c r="CU227" s="38"/>
    </row>
    <row r="228" spans="99:99" s="37" customFormat="1" x14ac:dyDescent="0.3">
      <c r="CU228" s="38"/>
    </row>
    <row r="229" spans="99:99" s="37" customFormat="1" x14ac:dyDescent="0.3">
      <c r="CU229" s="38"/>
    </row>
    <row r="230" spans="99:99" s="37" customFormat="1" x14ac:dyDescent="0.3">
      <c r="CU230" s="38"/>
    </row>
    <row r="231" spans="99:99" s="37" customFormat="1" x14ac:dyDescent="0.3">
      <c r="CU231" s="38"/>
    </row>
    <row r="232" spans="99:99" s="37" customFormat="1" x14ac:dyDescent="0.3">
      <c r="CU232" s="38"/>
    </row>
    <row r="233" spans="99:99" s="37" customFormat="1" x14ac:dyDescent="0.3">
      <c r="CU233" s="38"/>
    </row>
    <row r="234" spans="99:99" s="37" customFormat="1" x14ac:dyDescent="0.3">
      <c r="CU234" s="38"/>
    </row>
    <row r="235" spans="99:99" s="37" customFormat="1" x14ac:dyDescent="0.3">
      <c r="CU235" s="38"/>
    </row>
    <row r="236" spans="99:99" s="37" customFormat="1" x14ac:dyDescent="0.3">
      <c r="CU236" s="38"/>
    </row>
    <row r="237" spans="99:99" s="37" customFormat="1" x14ac:dyDescent="0.3">
      <c r="CU237" s="38"/>
    </row>
    <row r="238" spans="99:99" s="37" customFormat="1" x14ac:dyDescent="0.3">
      <c r="CU238" s="38"/>
    </row>
    <row r="239" spans="99:99" s="37" customFormat="1" x14ac:dyDescent="0.3">
      <c r="CU239" s="38"/>
    </row>
    <row r="240" spans="99:99" s="37" customFormat="1" x14ac:dyDescent="0.3">
      <c r="CU240" s="38"/>
    </row>
    <row r="241" spans="99:99" s="37" customFormat="1" x14ac:dyDescent="0.3">
      <c r="CU241" s="38"/>
    </row>
    <row r="242" spans="99:99" s="37" customFormat="1" x14ac:dyDescent="0.3">
      <c r="CU242" s="38"/>
    </row>
    <row r="243" spans="99:99" s="37" customFormat="1" x14ac:dyDescent="0.3">
      <c r="CU243" s="38"/>
    </row>
    <row r="244" spans="99:99" s="37" customFormat="1" x14ac:dyDescent="0.3">
      <c r="CU244" s="38"/>
    </row>
    <row r="245" spans="99:99" s="37" customFormat="1" x14ac:dyDescent="0.3">
      <c r="CU245" s="38"/>
    </row>
    <row r="246" spans="99:99" s="37" customFormat="1" x14ac:dyDescent="0.3">
      <c r="CU246" s="38"/>
    </row>
    <row r="247" spans="99:99" s="37" customFormat="1" x14ac:dyDescent="0.3">
      <c r="CU247" s="38"/>
    </row>
    <row r="248" spans="99:99" s="37" customFormat="1" x14ac:dyDescent="0.3">
      <c r="CU248" s="38"/>
    </row>
    <row r="249" spans="99:99" s="37" customFormat="1" x14ac:dyDescent="0.3">
      <c r="CU249" s="38"/>
    </row>
    <row r="250" spans="99:99" s="37" customFormat="1" x14ac:dyDescent="0.3">
      <c r="CU250" s="38"/>
    </row>
    <row r="251" spans="99:99" s="37" customFormat="1" x14ac:dyDescent="0.3">
      <c r="CU251" s="38"/>
    </row>
    <row r="252" spans="99:99" s="37" customFormat="1" x14ac:dyDescent="0.3">
      <c r="CU252" s="38"/>
    </row>
    <row r="253" spans="99:99" s="37" customFormat="1" x14ac:dyDescent="0.3">
      <c r="CU253" s="38"/>
    </row>
    <row r="254" spans="99:99" s="37" customFormat="1" x14ac:dyDescent="0.3">
      <c r="CU254" s="38"/>
    </row>
    <row r="255" spans="99:99" s="37" customFormat="1" x14ac:dyDescent="0.3">
      <c r="CU255" s="38"/>
    </row>
    <row r="256" spans="99:99" s="37" customFormat="1" x14ac:dyDescent="0.3">
      <c r="CU256" s="38"/>
    </row>
    <row r="257" spans="99:99" s="37" customFormat="1" x14ac:dyDescent="0.3">
      <c r="CU257" s="38"/>
    </row>
    <row r="258" spans="99:99" s="37" customFormat="1" x14ac:dyDescent="0.3">
      <c r="CU258" s="38"/>
    </row>
    <row r="259" spans="99:99" s="37" customFormat="1" x14ac:dyDescent="0.3">
      <c r="CU259" s="38"/>
    </row>
    <row r="260" spans="99:99" s="37" customFormat="1" x14ac:dyDescent="0.3">
      <c r="CU260" s="38"/>
    </row>
    <row r="261" spans="99:99" s="37" customFormat="1" x14ac:dyDescent="0.3">
      <c r="CU261" s="38"/>
    </row>
    <row r="262" spans="99:99" s="37" customFormat="1" x14ac:dyDescent="0.3">
      <c r="CU262" s="38"/>
    </row>
    <row r="263" spans="99:99" s="37" customFormat="1" x14ac:dyDescent="0.3">
      <c r="CU263" s="38"/>
    </row>
    <row r="264" spans="99:99" s="37" customFormat="1" x14ac:dyDescent="0.3">
      <c r="CU264" s="38"/>
    </row>
    <row r="265" spans="99:99" s="37" customFormat="1" x14ac:dyDescent="0.3">
      <c r="CU265" s="38"/>
    </row>
    <row r="266" spans="99:99" s="37" customFormat="1" x14ac:dyDescent="0.3">
      <c r="CU266" s="38"/>
    </row>
    <row r="267" spans="99:99" s="37" customFormat="1" x14ac:dyDescent="0.3">
      <c r="CU267" s="38"/>
    </row>
    <row r="268" spans="99:99" s="37" customFormat="1" x14ac:dyDescent="0.3">
      <c r="CU268" s="38"/>
    </row>
    <row r="269" spans="99:99" s="37" customFormat="1" x14ac:dyDescent="0.3">
      <c r="CU269" s="38"/>
    </row>
    <row r="270" spans="99:99" s="37" customFormat="1" x14ac:dyDescent="0.3">
      <c r="CU270" s="38"/>
    </row>
    <row r="271" spans="99:99" s="37" customFormat="1" x14ac:dyDescent="0.3">
      <c r="CU271" s="38"/>
    </row>
    <row r="272" spans="99:99" s="37" customFormat="1" x14ac:dyDescent="0.3">
      <c r="CU272" s="38"/>
    </row>
    <row r="273" spans="99:99" s="37" customFormat="1" x14ac:dyDescent="0.3">
      <c r="CU273" s="38"/>
    </row>
    <row r="274" spans="99:99" s="37" customFormat="1" x14ac:dyDescent="0.3">
      <c r="CU274" s="38"/>
    </row>
    <row r="275" spans="99:99" s="37" customFormat="1" x14ac:dyDescent="0.3">
      <c r="CU275" s="38"/>
    </row>
    <row r="276" spans="99:99" s="37" customFormat="1" x14ac:dyDescent="0.3">
      <c r="CU276" s="38"/>
    </row>
    <row r="277" spans="99:99" s="37" customFormat="1" x14ac:dyDescent="0.3">
      <c r="CU277" s="38"/>
    </row>
    <row r="278" spans="99:99" s="37" customFormat="1" x14ac:dyDescent="0.3">
      <c r="CU278" s="38"/>
    </row>
    <row r="279" spans="99:99" s="37" customFormat="1" x14ac:dyDescent="0.3">
      <c r="CU279" s="38"/>
    </row>
    <row r="280" spans="99:99" s="37" customFormat="1" x14ac:dyDescent="0.3">
      <c r="CU280" s="38"/>
    </row>
    <row r="281" spans="99:99" s="37" customFormat="1" x14ac:dyDescent="0.3">
      <c r="CU281" s="38"/>
    </row>
    <row r="282" spans="99:99" s="37" customFormat="1" x14ac:dyDescent="0.3">
      <c r="CU282" s="38"/>
    </row>
    <row r="283" spans="99:99" s="37" customFormat="1" x14ac:dyDescent="0.3">
      <c r="CU283" s="38"/>
    </row>
    <row r="284" spans="99:99" s="37" customFormat="1" x14ac:dyDescent="0.3">
      <c r="CU284" s="38"/>
    </row>
    <row r="285" spans="99:99" s="37" customFormat="1" x14ac:dyDescent="0.3">
      <c r="CU285" s="38"/>
    </row>
    <row r="286" spans="99:99" s="37" customFormat="1" x14ac:dyDescent="0.3">
      <c r="CU286" s="38"/>
    </row>
    <row r="287" spans="99:99" s="37" customFormat="1" x14ac:dyDescent="0.3">
      <c r="CU287" s="38"/>
    </row>
    <row r="288" spans="99:99" s="37" customFormat="1" x14ac:dyDescent="0.3">
      <c r="CU288" s="38"/>
    </row>
    <row r="289" spans="99:99" s="37" customFormat="1" x14ac:dyDescent="0.3">
      <c r="CU289" s="38"/>
    </row>
    <row r="290" spans="99:99" s="37" customFormat="1" x14ac:dyDescent="0.3">
      <c r="CU290" s="38"/>
    </row>
    <row r="291" spans="99:99" s="37" customFormat="1" x14ac:dyDescent="0.3">
      <c r="CU291" s="38"/>
    </row>
    <row r="292" spans="99:99" s="37" customFormat="1" x14ac:dyDescent="0.3">
      <c r="CU292" s="38"/>
    </row>
    <row r="293" spans="99:99" s="37" customFormat="1" x14ac:dyDescent="0.3">
      <c r="CU293" s="38"/>
    </row>
    <row r="294" spans="99:99" s="37" customFormat="1" x14ac:dyDescent="0.3">
      <c r="CU294" s="38"/>
    </row>
    <row r="295" spans="99:99" s="37" customFormat="1" x14ac:dyDescent="0.3">
      <c r="CU295" s="38"/>
    </row>
    <row r="296" spans="99:99" s="37" customFormat="1" x14ac:dyDescent="0.3">
      <c r="CU296" s="38"/>
    </row>
    <row r="297" spans="99:99" s="37" customFormat="1" x14ac:dyDescent="0.3">
      <c r="CU297" s="38"/>
    </row>
    <row r="298" spans="99:99" s="37" customFormat="1" x14ac:dyDescent="0.3">
      <c r="CU298" s="38"/>
    </row>
    <row r="299" spans="99:99" s="37" customFormat="1" x14ac:dyDescent="0.3">
      <c r="CU299" s="38"/>
    </row>
    <row r="300" spans="99:99" s="37" customFormat="1" x14ac:dyDescent="0.3">
      <c r="CU300" s="38"/>
    </row>
    <row r="301" spans="99:99" s="37" customFormat="1" x14ac:dyDescent="0.3">
      <c r="CU301" s="38"/>
    </row>
    <row r="302" spans="99:99" s="37" customFormat="1" x14ac:dyDescent="0.3">
      <c r="CU302" s="38"/>
    </row>
    <row r="303" spans="99:99" s="37" customFormat="1" x14ac:dyDescent="0.3">
      <c r="CU303" s="38"/>
    </row>
    <row r="304" spans="99:99" s="37" customFormat="1" x14ac:dyDescent="0.3">
      <c r="CU304" s="38"/>
    </row>
    <row r="305" spans="99:99" s="37" customFormat="1" x14ac:dyDescent="0.3">
      <c r="CU305" s="38"/>
    </row>
    <row r="306" spans="99:99" s="37" customFormat="1" x14ac:dyDescent="0.3">
      <c r="CU306" s="38"/>
    </row>
    <row r="307" spans="99:99" s="37" customFormat="1" x14ac:dyDescent="0.3">
      <c r="CU307" s="38"/>
    </row>
    <row r="308" spans="99:99" s="37" customFormat="1" x14ac:dyDescent="0.3">
      <c r="CU308" s="38"/>
    </row>
    <row r="309" spans="99:99" s="37" customFormat="1" x14ac:dyDescent="0.3">
      <c r="CU309" s="38"/>
    </row>
    <row r="310" spans="99:99" s="37" customFormat="1" x14ac:dyDescent="0.3">
      <c r="CU310" s="38"/>
    </row>
    <row r="311" spans="99:99" s="37" customFormat="1" x14ac:dyDescent="0.3">
      <c r="CU311" s="38"/>
    </row>
    <row r="312" spans="99:99" s="37" customFormat="1" x14ac:dyDescent="0.3">
      <c r="CU312" s="38"/>
    </row>
    <row r="313" spans="99:99" s="37" customFormat="1" x14ac:dyDescent="0.3">
      <c r="CU313" s="38"/>
    </row>
    <row r="314" spans="99:99" s="37" customFormat="1" x14ac:dyDescent="0.3">
      <c r="CU314" s="38"/>
    </row>
    <row r="315" spans="99:99" s="37" customFormat="1" x14ac:dyDescent="0.3">
      <c r="CU315" s="38"/>
    </row>
    <row r="316" spans="99:99" s="37" customFormat="1" x14ac:dyDescent="0.3">
      <c r="CU316" s="38"/>
    </row>
    <row r="317" spans="99:99" s="37" customFormat="1" x14ac:dyDescent="0.3">
      <c r="CU317" s="38"/>
    </row>
    <row r="318" spans="99:99" s="37" customFormat="1" x14ac:dyDescent="0.3">
      <c r="CU318" s="38"/>
    </row>
    <row r="319" spans="99:99" s="37" customFormat="1" x14ac:dyDescent="0.3">
      <c r="CU319" s="38"/>
    </row>
    <row r="320" spans="99:99" s="37" customFormat="1" x14ac:dyDescent="0.3">
      <c r="CU320" s="38"/>
    </row>
    <row r="321" spans="99:99" s="37" customFormat="1" x14ac:dyDescent="0.3">
      <c r="CU321" s="38"/>
    </row>
    <row r="322" spans="99:99" s="37" customFormat="1" x14ac:dyDescent="0.3">
      <c r="CU322" s="38"/>
    </row>
    <row r="323" spans="99:99" s="37" customFormat="1" x14ac:dyDescent="0.3">
      <c r="CU323" s="38"/>
    </row>
    <row r="324" spans="99:99" s="37" customFormat="1" x14ac:dyDescent="0.3">
      <c r="CU324" s="38"/>
    </row>
    <row r="325" spans="99:99" s="37" customFormat="1" x14ac:dyDescent="0.3">
      <c r="CU325" s="38"/>
    </row>
    <row r="326" spans="99:99" s="37" customFormat="1" x14ac:dyDescent="0.3">
      <c r="CU326" s="38"/>
    </row>
    <row r="327" spans="99:99" s="37" customFormat="1" x14ac:dyDescent="0.3">
      <c r="CU327" s="38"/>
    </row>
    <row r="328" spans="99:99" s="37" customFormat="1" x14ac:dyDescent="0.3">
      <c r="CU328" s="38"/>
    </row>
    <row r="329" spans="99:99" s="37" customFormat="1" x14ac:dyDescent="0.3">
      <c r="CU329" s="38"/>
    </row>
    <row r="330" spans="99:99" s="37" customFormat="1" x14ac:dyDescent="0.3">
      <c r="CU330" s="38"/>
    </row>
    <row r="331" spans="99:99" s="37" customFormat="1" x14ac:dyDescent="0.3">
      <c r="CU331" s="38"/>
    </row>
    <row r="332" spans="99:99" s="37" customFormat="1" x14ac:dyDescent="0.3">
      <c r="CU332" s="38"/>
    </row>
    <row r="333" spans="99:99" s="37" customFormat="1" x14ac:dyDescent="0.3">
      <c r="CU333" s="38"/>
    </row>
    <row r="334" spans="99:99" s="37" customFormat="1" x14ac:dyDescent="0.3">
      <c r="CU334" s="38"/>
    </row>
    <row r="335" spans="99:99" s="37" customFormat="1" x14ac:dyDescent="0.3">
      <c r="CU335" s="38"/>
    </row>
    <row r="336" spans="99:99" s="37" customFormat="1" x14ac:dyDescent="0.3">
      <c r="CU336" s="38"/>
    </row>
    <row r="337" spans="99:99" s="37" customFormat="1" x14ac:dyDescent="0.3">
      <c r="CU337" s="38"/>
    </row>
    <row r="338" spans="99:99" s="37" customFormat="1" x14ac:dyDescent="0.3">
      <c r="CU338" s="38"/>
    </row>
    <row r="339" spans="99:99" s="37" customFormat="1" x14ac:dyDescent="0.3">
      <c r="CU339" s="38"/>
    </row>
    <row r="340" spans="99:99" s="37" customFormat="1" x14ac:dyDescent="0.3">
      <c r="CU340" s="38"/>
    </row>
    <row r="341" spans="99:99" s="37" customFormat="1" x14ac:dyDescent="0.3">
      <c r="CU341" s="38"/>
    </row>
    <row r="342" spans="99:99" s="37" customFormat="1" x14ac:dyDescent="0.3">
      <c r="CU342" s="38"/>
    </row>
    <row r="343" spans="99:99" s="37" customFormat="1" x14ac:dyDescent="0.3">
      <c r="CU343" s="38"/>
    </row>
    <row r="344" spans="99:99" s="37" customFormat="1" x14ac:dyDescent="0.3">
      <c r="CU344" s="38"/>
    </row>
    <row r="345" spans="99:99" s="37" customFormat="1" x14ac:dyDescent="0.3">
      <c r="CU345" s="38"/>
    </row>
    <row r="346" spans="99:99" s="37" customFormat="1" x14ac:dyDescent="0.3">
      <c r="CU346" s="38"/>
    </row>
    <row r="347" spans="99:99" s="37" customFormat="1" x14ac:dyDescent="0.3">
      <c r="CU347" s="38"/>
    </row>
    <row r="348" spans="99:99" s="37" customFormat="1" x14ac:dyDescent="0.3">
      <c r="CU348" s="38"/>
    </row>
    <row r="349" spans="99:99" s="37" customFormat="1" x14ac:dyDescent="0.3">
      <c r="CU349" s="38"/>
    </row>
    <row r="350" spans="99:99" s="37" customFormat="1" x14ac:dyDescent="0.3">
      <c r="CU350" s="38"/>
    </row>
    <row r="351" spans="99:99" s="37" customFormat="1" x14ac:dyDescent="0.3">
      <c r="CU351" s="38"/>
    </row>
    <row r="352" spans="99:99" s="37" customFormat="1" x14ac:dyDescent="0.3">
      <c r="CU352" s="38"/>
    </row>
    <row r="353" spans="99:99" s="37" customFormat="1" x14ac:dyDescent="0.3">
      <c r="CU353" s="38"/>
    </row>
    <row r="354" spans="99:99" s="37" customFormat="1" x14ac:dyDescent="0.3">
      <c r="CU354" s="38"/>
    </row>
    <row r="355" spans="99:99" s="37" customFormat="1" x14ac:dyDescent="0.3">
      <c r="CU355" s="38"/>
    </row>
    <row r="356" spans="99:99" s="37" customFormat="1" x14ac:dyDescent="0.3">
      <c r="CU356" s="38"/>
    </row>
    <row r="357" spans="99:99" s="37" customFormat="1" x14ac:dyDescent="0.3">
      <c r="CU357" s="38"/>
    </row>
    <row r="358" spans="99:99" s="37" customFormat="1" x14ac:dyDescent="0.3">
      <c r="CU358" s="38"/>
    </row>
    <row r="359" spans="99:99" s="37" customFormat="1" x14ac:dyDescent="0.3">
      <c r="CU359" s="38"/>
    </row>
    <row r="360" spans="99:99" s="37" customFormat="1" x14ac:dyDescent="0.3">
      <c r="CU360" s="38"/>
    </row>
    <row r="361" spans="99:99" s="37" customFormat="1" x14ac:dyDescent="0.3">
      <c r="CU361" s="38"/>
    </row>
    <row r="362" spans="99:99" s="37" customFormat="1" x14ac:dyDescent="0.3">
      <c r="CU362" s="38"/>
    </row>
    <row r="363" spans="99:99" s="37" customFormat="1" x14ac:dyDescent="0.3">
      <c r="CU363" s="38"/>
    </row>
    <row r="364" spans="99:99" s="37" customFormat="1" x14ac:dyDescent="0.3">
      <c r="CU364" s="38"/>
    </row>
    <row r="365" spans="99:99" s="37" customFormat="1" x14ac:dyDescent="0.3">
      <c r="CU365" s="38"/>
    </row>
    <row r="366" spans="99:99" s="37" customFormat="1" x14ac:dyDescent="0.3">
      <c r="CU366" s="38"/>
    </row>
    <row r="367" spans="99:99" s="37" customFormat="1" x14ac:dyDescent="0.3">
      <c r="CU367" s="38"/>
    </row>
    <row r="368" spans="99:99" s="37" customFormat="1" x14ac:dyDescent="0.3">
      <c r="CU368" s="38"/>
    </row>
    <row r="369" spans="99:99" s="37" customFormat="1" x14ac:dyDescent="0.3">
      <c r="CU369" s="38"/>
    </row>
    <row r="370" spans="99:99" s="37" customFormat="1" x14ac:dyDescent="0.3">
      <c r="CU370" s="38"/>
    </row>
    <row r="371" spans="99:99" s="37" customFormat="1" x14ac:dyDescent="0.3">
      <c r="CU371" s="38"/>
    </row>
    <row r="372" spans="99:99" s="37" customFormat="1" x14ac:dyDescent="0.3">
      <c r="CU372" s="38"/>
    </row>
    <row r="373" spans="99:99" s="37" customFormat="1" x14ac:dyDescent="0.3">
      <c r="CU373" s="38"/>
    </row>
    <row r="374" spans="99:99" s="37" customFormat="1" x14ac:dyDescent="0.3">
      <c r="CU374" s="38"/>
    </row>
    <row r="375" spans="99:99" s="37" customFormat="1" x14ac:dyDescent="0.3">
      <c r="CU375" s="38"/>
    </row>
    <row r="376" spans="99:99" s="37" customFormat="1" x14ac:dyDescent="0.3">
      <c r="CU376" s="38"/>
    </row>
    <row r="377" spans="99:99" s="37" customFormat="1" x14ac:dyDescent="0.3">
      <c r="CU377" s="38"/>
    </row>
    <row r="378" spans="99:99" s="37" customFormat="1" x14ac:dyDescent="0.3">
      <c r="CU378" s="38"/>
    </row>
    <row r="379" spans="99:99" s="37" customFormat="1" x14ac:dyDescent="0.3">
      <c r="CU379" s="38"/>
    </row>
    <row r="380" spans="99:99" s="37" customFormat="1" x14ac:dyDescent="0.3">
      <c r="CU380" s="38"/>
    </row>
    <row r="381" spans="99:99" s="37" customFormat="1" x14ac:dyDescent="0.3">
      <c r="CU381" s="38"/>
    </row>
    <row r="382" spans="99:99" s="37" customFormat="1" x14ac:dyDescent="0.3">
      <c r="CU382" s="38"/>
    </row>
    <row r="383" spans="99:99" s="37" customFormat="1" x14ac:dyDescent="0.3">
      <c r="CU383" s="38"/>
    </row>
    <row r="384" spans="99:99" s="37" customFormat="1" x14ac:dyDescent="0.3">
      <c r="CU384" s="38"/>
    </row>
    <row r="385" spans="99:99" s="37" customFormat="1" x14ac:dyDescent="0.3">
      <c r="CU385" s="38"/>
    </row>
    <row r="386" spans="99:99" s="37" customFormat="1" x14ac:dyDescent="0.3">
      <c r="CU386" s="38"/>
    </row>
    <row r="387" spans="99:99" s="37" customFormat="1" x14ac:dyDescent="0.3">
      <c r="CU387" s="38"/>
    </row>
    <row r="388" spans="99:99" s="37" customFormat="1" x14ac:dyDescent="0.3">
      <c r="CU388" s="38"/>
    </row>
    <row r="389" spans="99:99" s="37" customFormat="1" x14ac:dyDescent="0.3">
      <c r="CU389" s="38"/>
    </row>
    <row r="390" spans="99:99" s="37" customFormat="1" x14ac:dyDescent="0.3">
      <c r="CU390" s="38"/>
    </row>
    <row r="391" spans="99:99" s="37" customFormat="1" x14ac:dyDescent="0.3">
      <c r="CU391" s="38"/>
    </row>
    <row r="392" spans="99:99" s="37" customFormat="1" x14ac:dyDescent="0.3">
      <c r="CU392" s="38"/>
    </row>
    <row r="393" spans="99:99" s="37" customFormat="1" x14ac:dyDescent="0.3">
      <c r="CU393" s="38"/>
    </row>
    <row r="394" spans="99:99" s="37" customFormat="1" x14ac:dyDescent="0.3">
      <c r="CU394" s="38"/>
    </row>
    <row r="395" spans="99:99" s="37" customFormat="1" x14ac:dyDescent="0.3">
      <c r="CU395" s="38"/>
    </row>
    <row r="396" spans="99:99" s="37" customFormat="1" x14ac:dyDescent="0.3">
      <c r="CU396" s="38"/>
    </row>
    <row r="397" spans="99:99" s="37" customFormat="1" x14ac:dyDescent="0.3">
      <c r="CU397" s="38"/>
    </row>
    <row r="398" spans="99:99" s="37" customFormat="1" x14ac:dyDescent="0.3">
      <c r="CU398" s="38"/>
    </row>
    <row r="399" spans="99:99" s="37" customFormat="1" x14ac:dyDescent="0.3">
      <c r="CU399" s="38"/>
    </row>
    <row r="400" spans="99:99" s="37" customFormat="1" x14ac:dyDescent="0.3">
      <c r="CU400" s="38"/>
    </row>
    <row r="401" spans="99:99" s="37" customFormat="1" x14ac:dyDescent="0.3">
      <c r="CU401" s="38"/>
    </row>
    <row r="402" spans="99:99" s="37" customFormat="1" x14ac:dyDescent="0.3">
      <c r="CU402" s="38"/>
    </row>
    <row r="403" spans="99:99" s="37" customFormat="1" x14ac:dyDescent="0.3">
      <c r="CU403" s="38"/>
    </row>
    <row r="404" spans="99:99" s="37" customFormat="1" x14ac:dyDescent="0.3">
      <c r="CU404" s="38"/>
    </row>
    <row r="405" spans="99:99" s="37" customFormat="1" x14ac:dyDescent="0.3">
      <c r="CU405" s="38"/>
    </row>
    <row r="406" spans="99:99" s="37" customFormat="1" x14ac:dyDescent="0.3">
      <c r="CU406" s="38"/>
    </row>
    <row r="407" spans="99:99" s="37" customFormat="1" x14ac:dyDescent="0.3">
      <c r="CU407" s="38"/>
    </row>
    <row r="408" spans="99:99" s="37" customFormat="1" x14ac:dyDescent="0.3">
      <c r="CU408" s="38"/>
    </row>
    <row r="409" spans="99:99" s="37" customFormat="1" x14ac:dyDescent="0.3">
      <c r="CU409" s="38"/>
    </row>
    <row r="410" spans="99:99" s="37" customFormat="1" x14ac:dyDescent="0.3">
      <c r="CU410" s="38"/>
    </row>
    <row r="411" spans="99:99" s="37" customFormat="1" x14ac:dyDescent="0.3">
      <c r="CU411" s="38"/>
    </row>
    <row r="412" spans="99:99" s="37" customFormat="1" x14ac:dyDescent="0.3">
      <c r="CU412" s="38"/>
    </row>
    <row r="413" spans="99:99" s="37" customFormat="1" x14ac:dyDescent="0.3">
      <c r="CU413" s="38"/>
    </row>
    <row r="414" spans="99:99" s="37" customFormat="1" x14ac:dyDescent="0.3">
      <c r="CU414" s="38"/>
    </row>
    <row r="415" spans="99:99" s="37" customFormat="1" x14ac:dyDescent="0.3">
      <c r="CU415" s="38"/>
    </row>
    <row r="416" spans="99:99" s="37" customFormat="1" x14ac:dyDescent="0.3">
      <c r="CU416" s="38"/>
    </row>
    <row r="417" spans="99:99" s="37" customFormat="1" x14ac:dyDescent="0.3">
      <c r="CU417" s="38"/>
    </row>
    <row r="418" spans="99:99" s="37" customFormat="1" x14ac:dyDescent="0.3">
      <c r="CU418" s="38"/>
    </row>
    <row r="419" spans="99:99" s="37" customFormat="1" x14ac:dyDescent="0.3">
      <c r="CU419" s="38"/>
    </row>
    <row r="420" spans="99:99" s="37" customFormat="1" x14ac:dyDescent="0.3">
      <c r="CU420" s="38"/>
    </row>
    <row r="421" spans="99:99" s="37" customFormat="1" x14ac:dyDescent="0.3">
      <c r="CU421" s="38"/>
    </row>
    <row r="422" spans="99:99" s="37" customFormat="1" x14ac:dyDescent="0.3">
      <c r="CU422" s="38"/>
    </row>
    <row r="423" spans="99:99" s="37" customFormat="1" x14ac:dyDescent="0.3">
      <c r="CU423" s="38"/>
    </row>
    <row r="424" spans="99:99" s="37" customFormat="1" x14ac:dyDescent="0.3">
      <c r="CU424" s="38"/>
    </row>
    <row r="425" spans="99:99" s="37" customFormat="1" x14ac:dyDescent="0.3">
      <c r="CU425" s="38"/>
    </row>
    <row r="426" spans="99:99" s="37" customFormat="1" x14ac:dyDescent="0.3">
      <c r="CU426" s="38"/>
    </row>
    <row r="427" spans="99:99" s="37" customFormat="1" x14ac:dyDescent="0.3">
      <c r="CU427" s="38"/>
    </row>
    <row r="428" spans="99:99" s="37" customFormat="1" x14ac:dyDescent="0.3">
      <c r="CU428" s="38"/>
    </row>
    <row r="429" spans="99:99" s="37" customFormat="1" x14ac:dyDescent="0.3">
      <c r="CU429" s="38"/>
    </row>
    <row r="430" spans="99:99" s="37" customFormat="1" x14ac:dyDescent="0.3">
      <c r="CU430" s="38"/>
    </row>
    <row r="431" spans="99:99" s="37" customFormat="1" x14ac:dyDescent="0.3">
      <c r="CU431" s="38"/>
    </row>
    <row r="432" spans="99:99" s="37" customFormat="1" x14ac:dyDescent="0.3">
      <c r="CU432" s="38"/>
    </row>
    <row r="433" spans="99:99" s="37" customFormat="1" x14ac:dyDescent="0.3">
      <c r="CU433" s="38"/>
    </row>
    <row r="434" spans="99:99" s="37" customFormat="1" x14ac:dyDescent="0.3">
      <c r="CU434" s="38"/>
    </row>
    <row r="435" spans="99:99" s="37" customFormat="1" x14ac:dyDescent="0.3">
      <c r="CU435" s="38"/>
    </row>
    <row r="436" spans="99:99" s="37" customFormat="1" x14ac:dyDescent="0.3">
      <c r="CU436" s="38"/>
    </row>
    <row r="437" spans="99:99" s="37" customFormat="1" x14ac:dyDescent="0.3">
      <c r="CU437" s="38"/>
    </row>
    <row r="438" spans="99:99" s="37" customFormat="1" x14ac:dyDescent="0.3">
      <c r="CU438" s="38"/>
    </row>
    <row r="439" spans="99:99" s="37" customFormat="1" x14ac:dyDescent="0.3">
      <c r="CU439" s="38"/>
    </row>
    <row r="440" spans="99:99" s="37" customFormat="1" x14ac:dyDescent="0.3">
      <c r="CU440" s="38"/>
    </row>
    <row r="441" spans="99:99" s="37" customFormat="1" x14ac:dyDescent="0.3">
      <c r="CU441" s="38"/>
    </row>
    <row r="442" spans="99:99" s="37" customFormat="1" x14ac:dyDescent="0.3">
      <c r="CU442" s="38"/>
    </row>
    <row r="443" spans="99:99" s="37" customFormat="1" x14ac:dyDescent="0.3">
      <c r="CU443" s="38"/>
    </row>
    <row r="444" spans="99:99" s="37" customFormat="1" x14ac:dyDescent="0.3">
      <c r="CU444" s="38"/>
    </row>
    <row r="445" spans="99:99" s="37" customFormat="1" x14ac:dyDescent="0.3">
      <c r="CU445" s="38"/>
    </row>
    <row r="446" spans="99:99" s="37" customFormat="1" x14ac:dyDescent="0.3">
      <c r="CU446" s="38"/>
    </row>
    <row r="447" spans="99:99" s="37" customFormat="1" x14ac:dyDescent="0.3">
      <c r="CU447" s="38"/>
    </row>
    <row r="448" spans="99:99" s="37" customFormat="1" x14ac:dyDescent="0.3">
      <c r="CU448" s="38"/>
    </row>
    <row r="449" spans="99:99" s="37" customFormat="1" x14ac:dyDescent="0.3">
      <c r="CU449" s="38"/>
    </row>
    <row r="450" spans="99:99" s="37" customFormat="1" x14ac:dyDescent="0.3">
      <c r="CU450" s="38"/>
    </row>
    <row r="451" spans="99:99" s="37" customFormat="1" x14ac:dyDescent="0.3">
      <c r="CU451" s="38"/>
    </row>
    <row r="452" spans="99:99" s="37" customFormat="1" x14ac:dyDescent="0.3">
      <c r="CU452" s="38"/>
    </row>
    <row r="453" spans="99:99" s="37" customFormat="1" x14ac:dyDescent="0.3">
      <c r="CU453" s="38"/>
    </row>
    <row r="454" spans="99:99" s="37" customFormat="1" x14ac:dyDescent="0.3">
      <c r="CU454" s="38"/>
    </row>
    <row r="455" spans="99:99" s="37" customFormat="1" x14ac:dyDescent="0.3">
      <c r="CU455" s="38"/>
    </row>
    <row r="456" spans="99:99" s="37" customFormat="1" x14ac:dyDescent="0.3">
      <c r="CU456" s="38"/>
    </row>
    <row r="457" spans="99:99" s="37" customFormat="1" x14ac:dyDescent="0.3">
      <c r="CU457" s="38"/>
    </row>
    <row r="458" spans="99:99" s="37" customFormat="1" x14ac:dyDescent="0.3">
      <c r="CU458" s="38"/>
    </row>
    <row r="459" spans="99:99" s="37" customFormat="1" x14ac:dyDescent="0.3">
      <c r="CU459" s="38"/>
    </row>
    <row r="460" spans="99:99" s="37" customFormat="1" x14ac:dyDescent="0.3">
      <c r="CU460" s="38"/>
    </row>
    <row r="461" spans="99:99" s="37" customFormat="1" x14ac:dyDescent="0.3">
      <c r="CU461" s="38"/>
    </row>
    <row r="462" spans="99:99" s="37" customFormat="1" x14ac:dyDescent="0.3">
      <c r="CU462" s="38"/>
    </row>
    <row r="463" spans="99:99" s="37" customFormat="1" x14ac:dyDescent="0.3">
      <c r="CU463" s="38"/>
    </row>
    <row r="464" spans="99:99" s="37" customFormat="1" x14ac:dyDescent="0.3">
      <c r="CU464" s="38"/>
    </row>
    <row r="465" spans="99:99" s="37" customFormat="1" x14ac:dyDescent="0.3">
      <c r="CU465" s="38"/>
    </row>
    <row r="466" spans="99:99" s="37" customFormat="1" x14ac:dyDescent="0.3">
      <c r="CU466" s="38"/>
    </row>
    <row r="467" spans="99:99" s="37" customFormat="1" x14ac:dyDescent="0.3">
      <c r="CU467" s="38"/>
    </row>
    <row r="468" spans="99:99" s="37" customFormat="1" x14ac:dyDescent="0.3">
      <c r="CU468" s="38"/>
    </row>
    <row r="469" spans="99:99" s="37" customFormat="1" x14ac:dyDescent="0.3">
      <c r="CU469" s="38"/>
    </row>
    <row r="470" spans="99:99" s="37" customFormat="1" x14ac:dyDescent="0.3">
      <c r="CU470" s="38"/>
    </row>
    <row r="471" spans="99:99" s="37" customFormat="1" x14ac:dyDescent="0.3">
      <c r="CU471" s="38"/>
    </row>
    <row r="472" spans="99:99" s="37" customFormat="1" x14ac:dyDescent="0.3">
      <c r="CU472" s="38"/>
    </row>
    <row r="473" spans="99:99" s="37" customFormat="1" x14ac:dyDescent="0.3">
      <c r="CU473" s="38"/>
    </row>
    <row r="474" spans="99:99" s="37" customFormat="1" x14ac:dyDescent="0.3">
      <c r="CU474" s="38"/>
    </row>
    <row r="475" spans="99:99" s="37" customFormat="1" x14ac:dyDescent="0.3">
      <c r="CU475" s="38"/>
    </row>
    <row r="476" spans="99:99" s="37" customFormat="1" x14ac:dyDescent="0.3">
      <c r="CU476" s="38"/>
    </row>
    <row r="477" spans="99:99" s="37" customFormat="1" x14ac:dyDescent="0.3">
      <c r="CU477" s="38"/>
    </row>
    <row r="478" spans="99:99" s="37" customFormat="1" x14ac:dyDescent="0.3">
      <c r="CU478" s="38"/>
    </row>
    <row r="479" spans="99:99" s="37" customFormat="1" x14ac:dyDescent="0.3">
      <c r="CU479" s="38"/>
    </row>
    <row r="480" spans="99:99" s="37" customFormat="1" x14ac:dyDescent="0.3">
      <c r="CU480" s="38"/>
    </row>
    <row r="481" spans="99:99" s="37" customFormat="1" x14ac:dyDescent="0.3">
      <c r="CU481" s="38"/>
    </row>
    <row r="482" spans="99:99" s="37" customFormat="1" x14ac:dyDescent="0.3">
      <c r="CU482" s="38"/>
    </row>
    <row r="483" spans="99:99" s="37" customFormat="1" x14ac:dyDescent="0.3">
      <c r="CU483" s="38"/>
    </row>
    <row r="484" spans="99:99" s="37" customFormat="1" x14ac:dyDescent="0.3">
      <c r="CU484" s="38"/>
    </row>
    <row r="485" spans="99:99" s="37" customFormat="1" x14ac:dyDescent="0.3">
      <c r="CU485" s="38"/>
    </row>
    <row r="486" spans="99:99" s="37" customFormat="1" x14ac:dyDescent="0.3">
      <c r="CU486" s="38"/>
    </row>
    <row r="487" spans="99:99" s="37" customFormat="1" x14ac:dyDescent="0.3">
      <c r="CU487" s="38"/>
    </row>
    <row r="488" spans="99:99" s="37" customFormat="1" x14ac:dyDescent="0.3">
      <c r="CU488" s="38"/>
    </row>
    <row r="489" spans="99:99" s="37" customFormat="1" x14ac:dyDescent="0.3">
      <c r="CU489" s="38"/>
    </row>
    <row r="490" spans="99:99" s="37" customFormat="1" x14ac:dyDescent="0.3">
      <c r="CU490" s="38"/>
    </row>
    <row r="491" spans="99:99" s="37" customFormat="1" x14ac:dyDescent="0.3">
      <c r="CU491" s="38"/>
    </row>
    <row r="492" spans="99:99" s="37" customFormat="1" x14ac:dyDescent="0.3">
      <c r="CU492" s="38"/>
    </row>
    <row r="493" spans="99:99" s="37" customFormat="1" x14ac:dyDescent="0.3">
      <c r="CU493" s="38"/>
    </row>
    <row r="494" spans="99:99" s="37" customFormat="1" x14ac:dyDescent="0.3">
      <c r="CU494" s="38"/>
    </row>
    <row r="495" spans="99:99" s="37" customFormat="1" x14ac:dyDescent="0.3">
      <c r="CU495" s="38"/>
    </row>
    <row r="496" spans="99:99" s="37" customFormat="1" x14ac:dyDescent="0.3">
      <c r="CU496" s="38"/>
    </row>
    <row r="497" spans="99:99" s="37" customFormat="1" x14ac:dyDescent="0.3">
      <c r="CU497" s="38"/>
    </row>
    <row r="498" spans="99:99" s="37" customFormat="1" x14ac:dyDescent="0.3">
      <c r="CU498" s="38"/>
    </row>
    <row r="499" spans="99:99" s="37" customFormat="1" x14ac:dyDescent="0.3">
      <c r="CU499" s="38"/>
    </row>
    <row r="500" spans="99:99" s="37" customFormat="1" x14ac:dyDescent="0.3">
      <c r="CU500" s="38"/>
    </row>
    <row r="501" spans="99:99" s="37" customFormat="1" x14ac:dyDescent="0.3">
      <c r="CU501" s="38"/>
    </row>
    <row r="502" spans="99:99" s="37" customFormat="1" x14ac:dyDescent="0.3">
      <c r="CU502" s="38"/>
    </row>
    <row r="503" spans="99:99" s="37" customFormat="1" x14ac:dyDescent="0.3">
      <c r="CU503" s="38"/>
    </row>
    <row r="504" spans="99:99" s="37" customFormat="1" x14ac:dyDescent="0.3">
      <c r="CU504" s="38"/>
    </row>
    <row r="505" spans="99:99" s="37" customFormat="1" x14ac:dyDescent="0.3">
      <c r="CU505" s="38"/>
    </row>
    <row r="506" spans="99:99" s="37" customFormat="1" x14ac:dyDescent="0.3">
      <c r="CU506" s="38"/>
    </row>
    <row r="507" spans="99:99" s="37" customFormat="1" x14ac:dyDescent="0.3">
      <c r="CU507" s="38"/>
    </row>
    <row r="508" spans="99:99" s="37" customFormat="1" x14ac:dyDescent="0.3">
      <c r="CU508" s="38"/>
    </row>
    <row r="509" spans="99:99" s="37" customFormat="1" x14ac:dyDescent="0.3">
      <c r="CU509" s="38"/>
    </row>
    <row r="510" spans="99:99" s="37" customFormat="1" x14ac:dyDescent="0.3">
      <c r="CU510" s="38"/>
    </row>
    <row r="511" spans="99:99" s="37" customFormat="1" x14ac:dyDescent="0.3">
      <c r="CU511" s="38"/>
    </row>
    <row r="512" spans="99:99" s="37" customFormat="1" x14ac:dyDescent="0.3">
      <c r="CU512" s="38"/>
    </row>
    <row r="513" spans="99:99" s="37" customFormat="1" x14ac:dyDescent="0.3">
      <c r="CU513" s="38"/>
    </row>
    <row r="514" spans="99:99" s="37" customFormat="1" x14ac:dyDescent="0.3">
      <c r="CU514" s="38"/>
    </row>
    <row r="515" spans="99:99" s="37" customFormat="1" x14ac:dyDescent="0.3">
      <c r="CU515" s="38"/>
    </row>
    <row r="516" spans="99:99" s="37" customFormat="1" x14ac:dyDescent="0.3">
      <c r="CU516" s="38"/>
    </row>
    <row r="517" spans="99:99" s="37" customFormat="1" x14ac:dyDescent="0.3">
      <c r="CU517" s="38"/>
    </row>
    <row r="518" spans="99:99" s="37" customFormat="1" x14ac:dyDescent="0.3">
      <c r="CU518" s="38"/>
    </row>
    <row r="519" spans="99:99" s="37" customFormat="1" x14ac:dyDescent="0.3">
      <c r="CU519" s="38"/>
    </row>
    <row r="520" spans="99:99" s="37" customFormat="1" x14ac:dyDescent="0.3">
      <c r="CU520" s="38"/>
    </row>
    <row r="521" spans="99:99" s="37" customFormat="1" x14ac:dyDescent="0.3">
      <c r="CU521" s="38"/>
    </row>
    <row r="522" spans="99:99" s="37" customFormat="1" x14ac:dyDescent="0.3">
      <c r="CU522" s="38"/>
    </row>
    <row r="523" spans="99:99" s="37" customFormat="1" x14ac:dyDescent="0.3">
      <c r="CU523" s="38"/>
    </row>
    <row r="524" spans="99:99" s="37" customFormat="1" x14ac:dyDescent="0.3">
      <c r="CU524" s="38"/>
    </row>
    <row r="525" spans="99:99" s="37" customFormat="1" x14ac:dyDescent="0.3">
      <c r="CU525" s="38"/>
    </row>
    <row r="526" spans="99:99" s="37" customFormat="1" x14ac:dyDescent="0.3">
      <c r="CU526" s="38"/>
    </row>
    <row r="527" spans="99:99" s="37" customFormat="1" x14ac:dyDescent="0.3">
      <c r="CU527" s="38"/>
    </row>
    <row r="528" spans="99:99" s="37" customFormat="1" x14ac:dyDescent="0.3">
      <c r="CU528" s="38"/>
    </row>
    <row r="529" spans="99:99" s="37" customFormat="1" x14ac:dyDescent="0.3">
      <c r="CU529" s="38"/>
    </row>
    <row r="530" spans="99:99" s="37" customFormat="1" x14ac:dyDescent="0.3">
      <c r="CU530" s="38"/>
    </row>
    <row r="531" spans="99:99" s="37" customFormat="1" x14ac:dyDescent="0.3">
      <c r="CU531" s="38"/>
    </row>
    <row r="532" spans="99:99" s="37" customFormat="1" x14ac:dyDescent="0.3">
      <c r="CU532" s="38"/>
    </row>
    <row r="533" spans="99:99" s="37" customFormat="1" x14ac:dyDescent="0.3">
      <c r="CU533" s="38"/>
    </row>
    <row r="534" spans="99:99" s="37" customFormat="1" x14ac:dyDescent="0.3">
      <c r="CU534" s="38"/>
    </row>
    <row r="535" spans="99:99" s="37" customFormat="1" x14ac:dyDescent="0.3">
      <c r="CU535" s="38"/>
    </row>
    <row r="536" spans="99:99" s="37" customFormat="1" x14ac:dyDescent="0.3">
      <c r="CU536" s="38"/>
    </row>
    <row r="537" spans="99:99" s="37" customFormat="1" x14ac:dyDescent="0.3">
      <c r="CU537" s="38"/>
    </row>
    <row r="538" spans="99:99" s="37" customFormat="1" x14ac:dyDescent="0.3">
      <c r="CU538" s="38"/>
    </row>
    <row r="539" spans="99:99" s="37" customFormat="1" x14ac:dyDescent="0.3">
      <c r="CU539" s="38"/>
    </row>
    <row r="540" spans="99:99" s="37" customFormat="1" x14ac:dyDescent="0.3">
      <c r="CU540" s="38"/>
    </row>
    <row r="541" spans="99:99" s="37" customFormat="1" x14ac:dyDescent="0.3">
      <c r="CU541" s="38"/>
    </row>
    <row r="542" spans="99:99" s="37" customFormat="1" x14ac:dyDescent="0.3">
      <c r="CU542" s="38"/>
    </row>
    <row r="543" spans="99:99" s="37" customFormat="1" x14ac:dyDescent="0.3">
      <c r="CU543" s="38"/>
    </row>
    <row r="544" spans="99:99" s="37" customFormat="1" x14ac:dyDescent="0.3">
      <c r="CU544" s="38"/>
    </row>
    <row r="545" spans="99:99" s="37" customFormat="1" x14ac:dyDescent="0.3">
      <c r="CU545" s="38"/>
    </row>
    <row r="546" spans="99:99" s="37" customFormat="1" x14ac:dyDescent="0.3">
      <c r="CU546" s="38"/>
    </row>
    <row r="547" spans="99:99" s="37" customFormat="1" x14ac:dyDescent="0.3">
      <c r="CU547" s="38"/>
    </row>
    <row r="548" spans="99:99" s="37" customFormat="1" x14ac:dyDescent="0.3">
      <c r="CU548" s="38"/>
    </row>
    <row r="549" spans="99:99" s="37" customFormat="1" x14ac:dyDescent="0.3">
      <c r="CU549" s="38"/>
    </row>
    <row r="550" spans="99:99" s="37" customFormat="1" x14ac:dyDescent="0.3">
      <c r="CU550" s="38"/>
    </row>
    <row r="551" spans="99:99" s="37" customFormat="1" x14ac:dyDescent="0.3">
      <c r="CU551" s="38"/>
    </row>
    <row r="552" spans="99:99" s="37" customFormat="1" x14ac:dyDescent="0.3">
      <c r="CU552" s="38"/>
    </row>
    <row r="553" spans="99:99" s="37" customFormat="1" x14ac:dyDescent="0.3">
      <c r="CU553" s="38"/>
    </row>
    <row r="554" spans="99:99" s="37" customFormat="1" x14ac:dyDescent="0.3">
      <c r="CU554" s="38"/>
    </row>
    <row r="555" spans="99:99" s="37" customFormat="1" x14ac:dyDescent="0.3">
      <c r="CU555" s="38"/>
    </row>
    <row r="556" spans="99:99" s="37" customFormat="1" x14ac:dyDescent="0.3">
      <c r="CU556" s="38"/>
    </row>
    <row r="557" spans="99:99" s="37" customFormat="1" x14ac:dyDescent="0.3">
      <c r="CU557" s="38"/>
    </row>
    <row r="558" spans="99:99" s="37" customFormat="1" x14ac:dyDescent="0.3">
      <c r="CU558" s="38"/>
    </row>
    <row r="559" spans="99:99" s="37" customFormat="1" x14ac:dyDescent="0.3">
      <c r="CU559" s="38"/>
    </row>
    <row r="560" spans="99:99" s="37" customFormat="1" x14ac:dyDescent="0.3">
      <c r="CU560" s="38"/>
    </row>
    <row r="561" spans="99:99" s="37" customFormat="1" x14ac:dyDescent="0.3">
      <c r="CU561" s="38"/>
    </row>
    <row r="562" spans="99:99" s="37" customFormat="1" x14ac:dyDescent="0.3">
      <c r="CU562" s="38"/>
    </row>
    <row r="563" spans="99:99" s="37" customFormat="1" x14ac:dyDescent="0.3">
      <c r="CU563" s="38"/>
    </row>
    <row r="564" spans="99:99" s="37" customFormat="1" x14ac:dyDescent="0.3">
      <c r="CU564" s="38"/>
    </row>
    <row r="565" spans="99:99" s="37" customFormat="1" x14ac:dyDescent="0.3">
      <c r="CU565" s="38"/>
    </row>
    <row r="566" spans="99:99" s="37" customFormat="1" x14ac:dyDescent="0.3">
      <c r="CU566" s="38"/>
    </row>
    <row r="567" spans="99:99" s="37" customFormat="1" x14ac:dyDescent="0.3">
      <c r="CU567" s="38"/>
    </row>
    <row r="568" spans="99:99" s="37" customFormat="1" x14ac:dyDescent="0.3">
      <c r="CU568" s="38"/>
    </row>
    <row r="569" spans="99:99" s="37" customFormat="1" x14ac:dyDescent="0.3">
      <c r="CU569" s="38"/>
    </row>
    <row r="570" spans="99:99" s="37" customFormat="1" x14ac:dyDescent="0.3">
      <c r="CU570" s="38"/>
    </row>
    <row r="571" spans="99:99" s="37" customFormat="1" x14ac:dyDescent="0.3">
      <c r="CU571" s="38"/>
    </row>
    <row r="572" spans="99:99" s="37" customFormat="1" x14ac:dyDescent="0.3">
      <c r="CU572" s="38"/>
    </row>
    <row r="573" spans="99:99" s="37" customFormat="1" x14ac:dyDescent="0.3">
      <c r="CU573" s="38"/>
    </row>
    <row r="574" spans="99:99" s="37" customFormat="1" x14ac:dyDescent="0.3">
      <c r="CU574" s="38"/>
    </row>
    <row r="575" spans="99:99" s="37" customFormat="1" x14ac:dyDescent="0.3">
      <c r="CU575" s="38"/>
    </row>
    <row r="576" spans="99:99" s="37" customFormat="1" x14ac:dyDescent="0.3">
      <c r="CU576" s="38"/>
    </row>
    <row r="577" spans="99:99" s="37" customFormat="1" x14ac:dyDescent="0.3">
      <c r="CU577" s="38"/>
    </row>
    <row r="578" spans="99:99" s="37" customFormat="1" x14ac:dyDescent="0.3">
      <c r="CU578" s="38"/>
    </row>
    <row r="579" spans="99:99" s="37" customFormat="1" x14ac:dyDescent="0.3">
      <c r="CU579" s="38"/>
    </row>
    <row r="580" spans="99:99" s="37" customFormat="1" x14ac:dyDescent="0.3">
      <c r="CU580" s="38"/>
    </row>
    <row r="581" spans="99:99" s="37" customFormat="1" x14ac:dyDescent="0.3">
      <c r="CU581" s="38"/>
    </row>
    <row r="582" spans="99:99" s="37" customFormat="1" x14ac:dyDescent="0.3">
      <c r="CU582" s="38"/>
    </row>
    <row r="583" spans="99:99" s="37" customFormat="1" x14ac:dyDescent="0.3">
      <c r="CU583" s="38"/>
    </row>
    <row r="584" spans="99:99" s="37" customFormat="1" x14ac:dyDescent="0.3">
      <c r="CU584" s="38"/>
    </row>
    <row r="585" spans="99:99" s="37" customFormat="1" x14ac:dyDescent="0.3">
      <c r="CU585" s="38"/>
    </row>
    <row r="586" spans="99:99" s="37" customFormat="1" x14ac:dyDescent="0.3">
      <c r="CU586" s="38"/>
    </row>
    <row r="587" spans="99:99" s="37" customFormat="1" x14ac:dyDescent="0.3">
      <c r="CU587" s="38"/>
    </row>
    <row r="588" spans="99:99" s="37" customFormat="1" x14ac:dyDescent="0.3">
      <c r="CU588" s="38"/>
    </row>
    <row r="589" spans="99:99" s="37" customFormat="1" x14ac:dyDescent="0.3">
      <c r="CU589" s="38"/>
    </row>
    <row r="590" spans="99:99" s="37" customFormat="1" x14ac:dyDescent="0.3">
      <c r="CU590" s="38"/>
    </row>
    <row r="591" spans="99:99" s="37" customFormat="1" x14ac:dyDescent="0.3">
      <c r="CU591" s="38"/>
    </row>
    <row r="592" spans="99:99" s="37" customFormat="1" x14ac:dyDescent="0.3">
      <c r="CU592" s="38"/>
    </row>
    <row r="593" spans="99:99" s="37" customFormat="1" x14ac:dyDescent="0.3">
      <c r="CU593" s="38"/>
    </row>
    <row r="594" spans="99:99" s="37" customFormat="1" x14ac:dyDescent="0.3">
      <c r="CU594" s="38"/>
    </row>
    <row r="595" spans="99:99" s="37" customFormat="1" x14ac:dyDescent="0.3">
      <c r="CU595" s="38"/>
    </row>
    <row r="596" spans="99:99" s="37" customFormat="1" x14ac:dyDescent="0.3">
      <c r="CU596" s="38"/>
    </row>
    <row r="597" spans="99:99" s="37" customFormat="1" x14ac:dyDescent="0.3">
      <c r="CU597" s="38"/>
    </row>
    <row r="598" spans="99:99" s="37" customFormat="1" x14ac:dyDescent="0.3">
      <c r="CU598" s="38"/>
    </row>
    <row r="599" spans="99:99" s="37" customFormat="1" x14ac:dyDescent="0.3">
      <c r="CU599" s="38"/>
    </row>
    <row r="600" spans="99:99" s="37" customFormat="1" x14ac:dyDescent="0.3">
      <c r="CU600" s="38"/>
    </row>
    <row r="601" spans="99:99" s="37" customFormat="1" x14ac:dyDescent="0.3">
      <c r="CU601" s="38"/>
    </row>
    <row r="602" spans="99:99" s="37" customFormat="1" x14ac:dyDescent="0.3">
      <c r="CU602" s="38"/>
    </row>
    <row r="603" spans="99:99" s="37" customFormat="1" x14ac:dyDescent="0.3">
      <c r="CU603" s="38"/>
    </row>
    <row r="604" spans="99:99" s="37" customFormat="1" x14ac:dyDescent="0.3">
      <c r="CU604" s="38"/>
    </row>
    <row r="605" spans="99:99" s="37" customFormat="1" x14ac:dyDescent="0.3">
      <c r="CU605" s="38"/>
    </row>
    <row r="606" spans="99:99" s="37" customFormat="1" x14ac:dyDescent="0.3">
      <c r="CU606" s="38"/>
    </row>
    <row r="607" spans="99:99" s="37" customFormat="1" x14ac:dyDescent="0.3">
      <c r="CU607" s="38"/>
    </row>
    <row r="608" spans="99:99" s="37" customFormat="1" x14ac:dyDescent="0.3">
      <c r="CU608" s="38"/>
    </row>
    <row r="609" spans="99:99" s="37" customFormat="1" x14ac:dyDescent="0.3">
      <c r="CU609" s="38"/>
    </row>
    <row r="610" spans="99:99" s="37" customFormat="1" x14ac:dyDescent="0.3">
      <c r="CU610" s="38"/>
    </row>
    <row r="611" spans="99:99" s="37" customFormat="1" x14ac:dyDescent="0.3">
      <c r="CU611" s="38"/>
    </row>
    <row r="612" spans="99:99" s="37" customFormat="1" x14ac:dyDescent="0.3">
      <c r="CU612" s="38"/>
    </row>
    <row r="613" spans="99:99" s="37" customFormat="1" x14ac:dyDescent="0.3">
      <c r="CU613" s="38"/>
    </row>
    <row r="614" spans="99:99" s="37" customFormat="1" x14ac:dyDescent="0.3">
      <c r="CU614" s="38"/>
    </row>
    <row r="615" spans="99:99" s="37" customFormat="1" x14ac:dyDescent="0.3">
      <c r="CU615" s="38"/>
    </row>
    <row r="616" spans="99:99" s="37" customFormat="1" x14ac:dyDescent="0.3">
      <c r="CU616" s="38"/>
    </row>
    <row r="617" spans="99:99" s="37" customFormat="1" x14ac:dyDescent="0.3">
      <c r="CU617" s="38"/>
    </row>
    <row r="618" spans="99:99" s="37" customFormat="1" x14ac:dyDescent="0.3">
      <c r="CU618" s="38"/>
    </row>
    <row r="619" spans="99:99" s="37" customFormat="1" x14ac:dyDescent="0.3">
      <c r="CU619" s="38"/>
    </row>
    <row r="620" spans="99:99" s="37" customFormat="1" x14ac:dyDescent="0.3">
      <c r="CU620" s="38"/>
    </row>
    <row r="621" spans="99:99" s="37" customFormat="1" x14ac:dyDescent="0.3">
      <c r="CU621" s="38"/>
    </row>
    <row r="622" spans="99:99" s="37" customFormat="1" x14ac:dyDescent="0.3">
      <c r="CU622" s="38"/>
    </row>
    <row r="623" spans="99:99" s="37" customFormat="1" x14ac:dyDescent="0.3">
      <c r="CU623" s="38"/>
    </row>
    <row r="624" spans="99:99" s="37" customFormat="1" x14ac:dyDescent="0.3">
      <c r="CU624" s="38"/>
    </row>
    <row r="625" spans="99:99" s="37" customFormat="1" x14ac:dyDescent="0.3">
      <c r="CU625" s="38"/>
    </row>
    <row r="626" spans="99:99" s="37" customFormat="1" x14ac:dyDescent="0.3">
      <c r="CU626" s="38"/>
    </row>
    <row r="627" spans="99:99" s="37" customFormat="1" x14ac:dyDescent="0.3">
      <c r="CU627" s="38"/>
    </row>
    <row r="628" spans="99:99" s="37" customFormat="1" x14ac:dyDescent="0.3">
      <c r="CU628" s="38"/>
    </row>
    <row r="629" spans="99:99" s="37" customFormat="1" x14ac:dyDescent="0.3">
      <c r="CU629" s="38"/>
    </row>
    <row r="630" spans="99:99" s="37" customFormat="1" x14ac:dyDescent="0.3">
      <c r="CU630" s="38"/>
    </row>
    <row r="631" spans="99:99" s="37" customFormat="1" x14ac:dyDescent="0.3">
      <c r="CU631" s="38"/>
    </row>
    <row r="632" spans="99:99" s="37" customFormat="1" x14ac:dyDescent="0.3">
      <c r="CU632" s="38"/>
    </row>
    <row r="633" spans="99:99" s="37" customFormat="1" x14ac:dyDescent="0.3">
      <c r="CU633" s="38"/>
    </row>
    <row r="634" spans="99:99" s="37" customFormat="1" x14ac:dyDescent="0.3">
      <c r="CU634" s="38"/>
    </row>
    <row r="635" spans="99:99" s="37" customFormat="1" x14ac:dyDescent="0.3">
      <c r="CU635" s="38"/>
    </row>
    <row r="636" spans="99:99" s="37" customFormat="1" x14ac:dyDescent="0.3">
      <c r="CU636" s="38"/>
    </row>
    <row r="637" spans="99:99" s="37" customFormat="1" x14ac:dyDescent="0.3">
      <c r="CU637" s="38"/>
    </row>
    <row r="638" spans="99:99" s="37" customFormat="1" x14ac:dyDescent="0.3">
      <c r="CU638" s="38"/>
    </row>
    <row r="639" spans="99:99" s="37" customFormat="1" x14ac:dyDescent="0.3">
      <c r="CU639" s="38"/>
    </row>
    <row r="640" spans="99:99" s="37" customFormat="1" x14ac:dyDescent="0.3">
      <c r="CU640" s="38"/>
    </row>
    <row r="641" spans="99:99" s="37" customFormat="1" x14ac:dyDescent="0.3">
      <c r="CU641" s="38"/>
    </row>
    <row r="642" spans="99:99" s="37" customFormat="1" x14ac:dyDescent="0.3">
      <c r="CU642" s="38"/>
    </row>
    <row r="643" spans="99:99" s="37" customFormat="1" x14ac:dyDescent="0.3">
      <c r="CU643" s="38"/>
    </row>
    <row r="644" spans="99:99" s="37" customFormat="1" x14ac:dyDescent="0.3">
      <c r="CU644" s="38"/>
    </row>
    <row r="645" spans="99:99" s="37" customFormat="1" x14ac:dyDescent="0.3">
      <c r="CU645" s="38"/>
    </row>
    <row r="646" spans="99:99" s="37" customFormat="1" x14ac:dyDescent="0.3">
      <c r="CU646" s="38"/>
    </row>
    <row r="647" spans="99:99" s="37" customFormat="1" x14ac:dyDescent="0.3">
      <c r="CU647" s="38"/>
    </row>
    <row r="648" spans="99:99" s="37" customFormat="1" x14ac:dyDescent="0.3">
      <c r="CU648" s="38"/>
    </row>
    <row r="649" spans="99:99" s="37" customFormat="1" x14ac:dyDescent="0.3">
      <c r="CU649" s="38"/>
    </row>
    <row r="650" spans="99:99" s="37" customFormat="1" x14ac:dyDescent="0.3">
      <c r="CU650" s="38"/>
    </row>
    <row r="651" spans="99:99" s="37" customFormat="1" x14ac:dyDescent="0.3">
      <c r="CU651" s="38"/>
    </row>
    <row r="652" spans="99:99" s="37" customFormat="1" x14ac:dyDescent="0.3">
      <c r="CU652" s="38"/>
    </row>
    <row r="653" spans="99:99" s="37" customFormat="1" x14ac:dyDescent="0.3">
      <c r="CU653" s="38"/>
    </row>
    <row r="654" spans="99:99" s="37" customFormat="1" x14ac:dyDescent="0.3">
      <c r="CU654" s="38"/>
    </row>
    <row r="655" spans="99:99" s="37" customFormat="1" x14ac:dyDescent="0.3">
      <c r="CU655" s="38"/>
    </row>
    <row r="656" spans="99:99" s="37" customFormat="1" x14ac:dyDescent="0.3">
      <c r="CU656" s="38"/>
    </row>
    <row r="657" spans="99:99" s="37" customFormat="1" x14ac:dyDescent="0.3">
      <c r="CU657" s="38"/>
    </row>
    <row r="658" spans="99:99" s="37" customFormat="1" x14ac:dyDescent="0.3">
      <c r="CU658" s="38"/>
    </row>
    <row r="659" spans="99:99" s="37" customFormat="1" x14ac:dyDescent="0.3">
      <c r="CU659" s="38"/>
    </row>
    <row r="660" spans="99:99" s="37" customFormat="1" x14ac:dyDescent="0.3">
      <c r="CU660" s="38"/>
    </row>
    <row r="661" spans="99:99" s="37" customFormat="1" x14ac:dyDescent="0.3">
      <c r="CU661" s="38"/>
    </row>
    <row r="662" spans="99:99" s="37" customFormat="1" x14ac:dyDescent="0.3">
      <c r="CU662" s="38"/>
    </row>
    <row r="663" spans="99:99" s="37" customFormat="1" x14ac:dyDescent="0.3">
      <c r="CU663" s="38"/>
    </row>
    <row r="664" spans="99:99" s="37" customFormat="1" x14ac:dyDescent="0.3">
      <c r="CU664" s="38"/>
    </row>
    <row r="665" spans="99:99" s="37" customFormat="1" x14ac:dyDescent="0.3">
      <c r="CU665" s="38"/>
    </row>
    <row r="666" spans="99:99" s="37" customFormat="1" x14ac:dyDescent="0.3">
      <c r="CU666" s="38"/>
    </row>
    <row r="667" spans="99:99" s="37" customFormat="1" x14ac:dyDescent="0.3">
      <c r="CU667" s="38"/>
    </row>
    <row r="668" spans="99:99" s="37" customFormat="1" x14ac:dyDescent="0.3">
      <c r="CU668" s="38"/>
    </row>
    <row r="669" spans="99:99" s="37" customFormat="1" x14ac:dyDescent="0.3">
      <c r="CU669" s="38"/>
    </row>
    <row r="670" spans="99:99" s="37" customFormat="1" x14ac:dyDescent="0.3">
      <c r="CU670" s="38"/>
    </row>
    <row r="671" spans="99:99" s="37" customFormat="1" x14ac:dyDescent="0.3">
      <c r="CU671" s="38"/>
    </row>
    <row r="672" spans="99:99" s="37" customFormat="1" x14ac:dyDescent="0.3">
      <c r="CU672" s="38"/>
    </row>
    <row r="673" spans="99:99" s="37" customFormat="1" x14ac:dyDescent="0.3">
      <c r="CU673" s="38"/>
    </row>
    <row r="674" spans="99:99" s="37" customFormat="1" x14ac:dyDescent="0.3">
      <c r="CU674" s="38"/>
    </row>
    <row r="675" spans="99:99" s="37" customFormat="1" x14ac:dyDescent="0.3">
      <c r="CU675" s="38"/>
    </row>
    <row r="676" spans="99:99" s="37" customFormat="1" x14ac:dyDescent="0.3">
      <c r="CU676" s="38"/>
    </row>
    <row r="677" spans="99:99" s="37" customFormat="1" x14ac:dyDescent="0.3">
      <c r="CU677" s="38"/>
    </row>
    <row r="678" spans="99:99" s="37" customFormat="1" x14ac:dyDescent="0.3">
      <c r="CU678" s="38"/>
    </row>
    <row r="679" spans="99:99" s="37" customFormat="1" x14ac:dyDescent="0.3">
      <c r="CU679" s="38"/>
    </row>
    <row r="680" spans="99:99" s="37" customFormat="1" x14ac:dyDescent="0.3">
      <c r="CU680" s="38"/>
    </row>
    <row r="681" spans="99:99" s="37" customFormat="1" x14ac:dyDescent="0.3">
      <c r="CU681" s="38"/>
    </row>
    <row r="682" spans="99:99" s="37" customFormat="1" x14ac:dyDescent="0.3">
      <c r="CU682" s="38"/>
    </row>
    <row r="683" spans="99:99" s="37" customFormat="1" x14ac:dyDescent="0.3">
      <c r="CU683" s="38"/>
    </row>
    <row r="684" spans="99:99" s="37" customFormat="1" x14ac:dyDescent="0.3">
      <c r="CU684" s="38"/>
    </row>
    <row r="685" spans="99:99" s="37" customFormat="1" x14ac:dyDescent="0.3">
      <c r="CU685" s="38"/>
    </row>
    <row r="686" spans="99:99" s="37" customFormat="1" x14ac:dyDescent="0.3">
      <c r="CU686" s="38"/>
    </row>
    <row r="687" spans="99:99" s="37" customFormat="1" x14ac:dyDescent="0.3">
      <c r="CU687" s="38"/>
    </row>
    <row r="688" spans="99:99" s="37" customFormat="1" x14ac:dyDescent="0.3">
      <c r="CU688" s="38"/>
    </row>
    <row r="689" spans="99:99" s="37" customFormat="1" x14ac:dyDescent="0.3">
      <c r="CU689" s="38"/>
    </row>
    <row r="690" spans="99:99" s="37" customFormat="1" x14ac:dyDescent="0.3">
      <c r="CU690" s="38"/>
    </row>
    <row r="691" spans="99:99" s="37" customFormat="1" x14ac:dyDescent="0.3">
      <c r="CU691" s="38"/>
    </row>
    <row r="692" spans="99:99" s="37" customFormat="1" x14ac:dyDescent="0.3">
      <c r="CU692" s="38"/>
    </row>
    <row r="693" spans="99:99" s="37" customFormat="1" x14ac:dyDescent="0.3">
      <c r="CU693" s="38"/>
    </row>
    <row r="694" spans="99:99" s="37" customFormat="1" x14ac:dyDescent="0.3">
      <c r="CU694" s="38"/>
    </row>
    <row r="695" spans="99:99" s="37" customFormat="1" x14ac:dyDescent="0.3">
      <c r="CU695" s="38"/>
    </row>
    <row r="696" spans="99:99" s="37" customFormat="1" x14ac:dyDescent="0.3">
      <c r="CU696" s="38"/>
    </row>
    <row r="697" spans="99:99" s="37" customFormat="1" x14ac:dyDescent="0.3">
      <c r="CU697" s="38"/>
    </row>
    <row r="698" spans="99:99" s="37" customFormat="1" x14ac:dyDescent="0.3">
      <c r="CU698" s="38"/>
    </row>
    <row r="699" spans="99:99" s="37" customFormat="1" x14ac:dyDescent="0.3">
      <c r="CU699" s="38"/>
    </row>
    <row r="700" spans="99:99" s="37" customFormat="1" x14ac:dyDescent="0.3">
      <c r="CU700" s="38"/>
    </row>
    <row r="701" spans="99:99" s="37" customFormat="1" x14ac:dyDescent="0.3">
      <c r="CU701" s="38"/>
    </row>
    <row r="702" spans="99:99" s="37" customFormat="1" x14ac:dyDescent="0.3">
      <c r="CU702" s="38"/>
    </row>
    <row r="703" spans="99:99" s="37" customFormat="1" x14ac:dyDescent="0.3">
      <c r="CU703" s="38"/>
    </row>
    <row r="704" spans="99:99" s="37" customFormat="1" x14ac:dyDescent="0.3">
      <c r="CU704" s="38"/>
    </row>
    <row r="705" spans="99:99" s="37" customFormat="1" x14ac:dyDescent="0.3">
      <c r="CU705" s="38"/>
    </row>
    <row r="706" spans="99:99" s="37" customFormat="1" x14ac:dyDescent="0.3">
      <c r="CU706" s="38"/>
    </row>
    <row r="707" spans="99:99" s="37" customFormat="1" x14ac:dyDescent="0.3">
      <c r="CU707" s="38"/>
    </row>
    <row r="708" spans="99:99" s="37" customFormat="1" x14ac:dyDescent="0.3">
      <c r="CU708" s="38"/>
    </row>
    <row r="709" spans="99:99" s="37" customFormat="1" x14ac:dyDescent="0.3">
      <c r="CU709" s="38"/>
    </row>
    <row r="710" spans="99:99" s="37" customFormat="1" x14ac:dyDescent="0.3">
      <c r="CU710" s="38"/>
    </row>
    <row r="711" spans="99:99" s="37" customFormat="1" x14ac:dyDescent="0.3">
      <c r="CU711" s="38"/>
    </row>
    <row r="712" spans="99:99" s="37" customFormat="1" x14ac:dyDescent="0.3">
      <c r="CU712" s="38"/>
    </row>
    <row r="713" spans="99:99" s="37" customFormat="1" x14ac:dyDescent="0.3">
      <c r="CU713" s="38"/>
    </row>
    <row r="714" spans="99:99" s="37" customFormat="1" x14ac:dyDescent="0.3">
      <c r="CU714" s="38"/>
    </row>
    <row r="715" spans="99:99" s="37" customFormat="1" x14ac:dyDescent="0.3">
      <c r="CU715" s="38"/>
    </row>
    <row r="716" spans="99:99" s="37" customFormat="1" x14ac:dyDescent="0.3">
      <c r="CU716" s="38"/>
    </row>
    <row r="717" spans="99:99" s="37" customFormat="1" x14ac:dyDescent="0.3">
      <c r="CU717" s="38"/>
    </row>
    <row r="718" spans="99:99" s="37" customFormat="1" x14ac:dyDescent="0.3">
      <c r="CU718" s="38"/>
    </row>
    <row r="719" spans="99:99" s="37" customFormat="1" x14ac:dyDescent="0.3">
      <c r="CU719" s="38"/>
    </row>
    <row r="720" spans="99:99" s="37" customFormat="1" x14ac:dyDescent="0.3">
      <c r="CU720" s="38"/>
    </row>
    <row r="721" spans="99:99" s="37" customFormat="1" x14ac:dyDescent="0.3">
      <c r="CU721" s="38"/>
    </row>
    <row r="722" spans="99:99" s="37" customFormat="1" x14ac:dyDescent="0.3">
      <c r="CU722" s="38"/>
    </row>
    <row r="723" spans="99:99" s="37" customFormat="1" x14ac:dyDescent="0.3">
      <c r="CU723" s="38"/>
    </row>
    <row r="724" spans="99:99" s="37" customFormat="1" x14ac:dyDescent="0.3">
      <c r="CU724" s="38"/>
    </row>
    <row r="725" spans="99:99" s="37" customFormat="1" x14ac:dyDescent="0.3">
      <c r="CU725" s="38"/>
    </row>
    <row r="726" spans="99:99" s="37" customFormat="1" x14ac:dyDescent="0.3">
      <c r="CU726" s="38"/>
    </row>
    <row r="727" spans="99:99" s="37" customFormat="1" x14ac:dyDescent="0.3">
      <c r="CU727" s="38"/>
    </row>
    <row r="728" spans="99:99" s="37" customFormat="1" x14ac:dyDescent="0.3">
      <c r="CU728" s="38"/>
    </row>
    <row r="729" spans="99:99" s="37" customFormat="1" x14ac:dyDescent="0.3">
      <c r="CU729" s="38"/>
    </row>
    <row r="730" spans="99:99" s="37" customFormat="1" x14ac:dyDescent="0.3">
      <c r="CU730" s="38"/>
    </row>
    <row r="731" spans="99:99" s="37" customFormat="1" x14ac:dyDescent="0.3">
      <c r="CU731" s="38"/>
    </row>
    <row r="732" spans="99:99" s="37" customFormat="1" x14ac:dyDescent="0.3">
      <c r="CU732" s="38"/>
    </row>
    <row r="733" spans="99:99" s="37" customFormat="1" x14ac:dyDescent="0.3">
      <c r="CU733" s="38"/>
    </row>
    <row r="734" spans="99:99" s="37" customFormat="1" x14ac:dyDescent="0.3">
      <c r="CU734" s="38"/>
    </row>
    <row r="735" spans="99:99" s="37" customFormat="1" x14ac:dyDescent="0.3">
      <c r="CU735" s="38"/>
    </row>
    <row r="736" spans="99:99" s="37" customFormat="1" x14ac:dyDescent="0.3">
      <c r="CU736" s="38"/>
    </row>
    <row r="737" spans="99:99" s="37" customFormat="1" x14ac:dyDescent="0.3">
      <c r="CU737" s="38"/>
    </row>
    <row r="738" spans="99:99" s="37" customFormat="1" x14ac:dyDescent="0.3">
      <c r="CU738" s="38"/>
    </row>
    <row r="739" spans="99:99" s="37" customFormat="1" x14ac:dyDescent="0.3">
      <c r="CU739" s="38"/>
    </row>
    <row r="740" spans="99:99" s="37" customFormat="1" x14ac:dyDescent="0.3">
      <c r="CU740" s="38"/>
    </row>
    <row r="741" spans="99:99" s="37" customFormat="1" x14ac:dyDescent="0.3">
      <c r="CU741" s="38"/>
    </row>
    <row r="742" spans="99:99" s="37" customFormat="1" x14ac:dyDescent="0.3">
      <c r="CU742" s="38"/>
    </row>
    <row r="743" spans="99:99" s="37" customFormat="1" x14ac:dyDescent="0.3">
      <c r="CU743" s="38"/>
    </row>
    <row r="744" spans="99:99" s="37" customFormat="1" x14ac:dyDescent="0.3">
      <c r="CU744" s="38"/>
    </row>
    <row r="745" spans="99:99" s="37" customFormat="1" x14ac:dyDescent="0.3">
      <c r="CU745" s="38"/>
    </row>
    <row r="746" spans="99:99" s="37" customFormat="1" x14ac:dyDescent="0.3">
      <c r="CU746" s="38"/>
    </row>
    <row r="747" spans="99:99" s="37" customFormat="1" x14ac:dyDescent="0.3">
      <c r="CU747" s="38"/>
    </row>
    <row r="748" spans="99:99" s="37" customFormat="1" x14ac:dyDescent="0.3">
      <c r="CU748" s="38"/>
    </row>
    <row r="749" spans="99:99" s="37" customFormat="1" x14ac:dyDescent="0.3">
      <c r="CU749" s="38"/>
    </row>
    <row r="750" spans="99:99" s="37" customFormat="1" x14ac:dyDescent="0.3">
      <c r="CU750" s="38"/>
    </row>
    <row r="751" spans="99:99" s="37" customFormat="1" x14ac:dyDescent="0.3">
      <c r="CU751" s="38"/>
    </row>
    <row r="752" spans="99:99" s="37" customFormat="1" x14ac:dyDescent="0.3">
      <c r="CU752" s="38"/>
    </row>
    <row r="753" spans="99:99" s="37" customFormat="1" x14ac:dyDescent="0.3">
      <c r="CU753" s="38"/>
    </row>
    <row r="754" spans="99:99" s="37" customFormat="1" x14ac:dyDescent="0.3">
      <c r="CU754" s="38"/>
    </row>
    <row r="755" spans="99:99" s="37" customFormat="1" x14ac:dyDescent="0.3">
      <c r="CU755" s="38"/>
    </row>
    <row r="756" spans="99:99" s="37" customFormat="1" x14ac:dyDescent="0.3">
      <c r="CU756" s="38"/>
    </row>
    <row r="757" spans="99:99" s="37" customFormat="1" x14ac:dyDescent="0.3">
      <c r="CU757" s="38"/>
    </row>
    <row r="758" spans="99:99" s="37" customFormat="1" x14ac:dyDescent="0.3">
      <c r="CU758" s="38"/>
    </row>
    <row r="759" spans="99:99" s="37" customFormat="1" x14ac:dyDescent="0.3">
      <c r="CU759" s="38"/>
    </row>
    <row r="760" spans="99:99" s="37" customFormat="1" x14ac:dyDescent="0.3">
      <c r="CU760" s="38"/>
    </row>
    <row r="761" spans="99:99" s="37" customFormat="1" x14ac:dyDescent="0.3">
      <c r="CU761" s="38"/>
    </row>
    <row r="762" spans="99:99" s="37" customFormat="1" x14ac:dyDescent="0.3">
      <c r="CU762" s="38"/>
    </row>
    <row r="763" spans="99:99" s="37" customFormat="1" x14ac:dyDescent="0.3">
      <c r="CU763" s="38"/>
    </row>
    <row r="764" spans="99:99" s="37" customFormat="1" x14ac:dyDescent="0.3">
      <c r="CU764" s="38"/>
    </row>
    <row r="765" spans="99:99" s="37" customFormat="1" x14ac:dyDescent="0.3">
      <c r="CU765" s="38"/>
    </row>
    <row r="766" spans="99:99" s="37" customFormat="1" x14ac:dyDescent="0.3">
      <c r="CU766" s="38"/>
    </row>
    <row r="767" spans="99:99" s="37" customFormat="1" x14ac:dyDescent="0.3">
      <c r="CU767" s="38"/>
    </row>
    <row r="768" spans="99:99" s="37" customFormat="1" x14ac:dyDescent="0.3">
      <c r="CU768" s="38"/>
    </row>
    <row r="769" spans="99:99" s="37" customFormat="1" x14ac:dyDescent="0.3">
      <c r="CU769" s="38"/>
    </row>
    <row r="770" spans="99:99" s="37" customFormat="1" x14ac:dyDescent="0.3">
      <c r="CU770" s="38"/>
    </row>
    <row r="771" spans="99:99" s="37" customFormat="1" x14ac:dyDescent="0.3">
      <c r="CU771" s="38"/>
    </row>
    <row r="772" spans="99:99" s="37" customFormat="1" x14ac:dyDescent="0.3">
      <c r="CU772" s="38"/>
    </row>
    <row r="773" spans="99:99" s="37" customFormat="1" x14ac:dyDescent="0.3">
      <c r="CU773" s="38"/>
    </row>
    <row r="774" spans="99:99" s="37" customFormat="1" x14ac:dyDescent="0.3">
      <c r="CU774" s="38"/>
    </row>
    <row r="775" spans="99:99" s="37" customFormat="1" x14ac:dyDescent="0.3">
      <c r="CU775" s="38"/>
    </row>
    <row r="776" spans="99:99" s="37" customFormat="1" x14ac:dyDescent="0.3">
      <c r="CU776" s="38"/>
    </row>
    <row r="777" spans="99:99" s="37" customFormat="1" x14ac:dyDescent="0.3">
      <c r="CU777" s="38"/>
    </row>
    <row r="778" spans="99:99" s="37" customFormat="1" x14ac:dyDescent="0.3">
      <c r="CU778" s="38"/>
    </row>
    <row r="779" spans="99:99" s="37" customFormat="1" x14ac:dyDescent="0.3">
      <c r="CU779" s="38"/>
    </row>
    <row r="780" spans="99:99" s="37" customFormat="1" x14ac:dyDescent="0.3">
      <c r="CU780" s="38"/>
    </row>
    <row r="781" spans="99:99" s="37" customFormat="1" x14ac:dyDescent="0.3">
      <c r="CU781" s="38"/>
    </row>
    <row r="782" spans="99:99" s="37" customFormat="1" x14ac:dyDescent="0.3">
      <c r="CU782" s="38"/>
    </row>
    <row r="783" spans="99:99" s="37" customFormat="1" x14ac:dyDescent="0.3">
      <c r="CU783" s="38"/>
    </row>
    <row r="784" spans="99:99" s="37" customFormat="1" x14ac:dyDescent="0.3">
      <c r="CU784" s="38"/>
    </row>
    <row r="785" spans="99:99" s="37" customFormat="1" x14ac:dyDescent="0.3">
      <c r="CU785" s="38"/>
    </row>
    <row r="786" spans="99:99" s="37" customFormat="1" x14ac:dyDescent="0.3">
      <c r="CU786" s="38"/>
    </row>
    <row r="787" spans="99:99" s="37" customFormat="1" x14ac:dyDescent="0.3">
      <c r="CU787" s="38"/>
    </row>
    <row r="788" spans="99:99" s="37" customFormat="1" x14ac:dyDescent="0.3">
      <c r="CU788" s="38"/>
    </row>
    <row r="789" spans="99:99" s="37" customFormat="1" x14ac:dyDescent="0.3">
      <c r="CU789" s="38"/>
    </row>
    <row r="790" spans="99:99" s="37" customFormat="1" x14ac:dyDescent="0.3">
      <c r="CU790" s="38"/>
    </row>
    <row r="791" spans="99:99" s="37" customFormat="1" x14ac:dyDescent="0.3">
      <c r="CU791" s="38"/>
    </row>
    <row r="792" spans="99:99" s="37" customFormat="1" x14ac:dyDescent="0.3">
      <c r="CU792" s="38"/>
    </row>
    <row r="793" spans="99:99" s="37" customFormat="1" x14ac:dyDescent="0.3">
      <c r="CU793" s="38"/>
    </row>
    <row r="794" spans="99:99" s="37" customFormat="1" x14ac:dyDescent="0.3">
      <c r="CU794" s="38"/>
    </row>
    <row r="795" spans="99:99" s="37" customFormat="1" x14ac:dyDescent="0.3">
      <c r="CU795" s="38"/>
    </row>
    <row r="796" spans="99:99" s="37" customFormat="1" x14ac:dyDescent="0.3">
      <c r="CU796" s="38"/>
    </row>
    <row r="797" spans="99:99" s="37" customFormat="1" x14ac:dyDescent="0.3">
      <c r="CU797" s="38"/>
    </row>
    <row r="798" spans="99:99" s="37" customFormat="1" x14ac:dyDescent="0.3">
      <c r="CU798" s="38"/>
    </row>
    <row r="799" spans="99:99" s="37" customFormat="1" x14ac:dyDescent="0.3">
      <c r="CU799" s="38"/>
    </row>
    <row r="800" spans="99:99" s="37" customFormat="1" x14ac:dyDescent="0.3">
      <c r="CU800" s="38"/>
    </row>
    <row r="801" spans="99:99" s="37" customFormat="1" x14ac:dyDescent="0.3">
      <c r="CU801" s="38"/>
    </row>
    <row r="802" spans="99:99" s="37" customFormat="1" x14ac:dyDescent="0.3">
      <c r="CU802" s="38"/>
    </row>
    <row r="803" spans="99:99" s="37" customFormat="1" x14ac:dyDescent="0.3">
      <c r="CU803" s="38"/>
    </row>
    <row r="804" spans="99:99" s="37" customFormat="1" x14ac:dyDescent="0.3">
      <c r="CU804" s="38"/>
    </row>
    <row r="805" spans="99:99" s="37" customFormat="1" x14ac:dyDescent="0.3">
      <c r="CU805" s="38"/>
    </row>
    <row r="806" spans="99:99" s="37" customFormat="1" x14ac:dyDescent="0.3">
      <c r="CU806" s="38"/>
    </row>
    <row r="807" spans="99:99" s="37" customFormat="1" x14ac:dyDescent="0.3">
      <c r="CU807" s="38"/>
    </row>
    <row r="808" spans="99:99" s="37" customFormat="1" x14ac:dyDescent="0.3">
      <c r="CU808" s="38"/>
    </row>
    <row r="809" spans="99:99" s="37" customFormat="1" x14ac:dyDescent="0.3">
      <c r="CU809" s="38"/>
    </row>
    <row r="810" spans="99:99" s="37" customFormat="1" x14ac:dyDescent="0.3">
      <c r="CU810" s="38"/>
    </row>
    <row r="811" spans="99:99" s="37" customFormat="1" x14ac:dyDescent="0.3">
      <c r="CU811" s="38"/>
    </row>
    <row r="812" spans="99:99" s="37" customFormat="1" x14ac:dyDescent="0.3">
      <c r="CU812" s="38"/>
    </row>
    <row r="813" spans="99:99" s="37" customFormat="1" x14ac:dyDescent="0.3">
      <c r="CU813" s="38"/>
    </row>
    <row r="814" spans="99:99" s="37" customFormat="1" x14ac:dyDescent="0.3">
      <c r="CU814" s="38"/>
    </row>
    <row r="815" spans="99:99" s="37" customFormat="1" x14ac:dyDescent="0.3">
      <c r="CU815" s="38"/>
    </row>
    <row r="816" spans="99:99" s="37" customFormat="1" x14ac:dyDescent="0.3">
      <c r="CU816" s="38"/>
    </row>
    <row r="817" spans="99:99" s="37" customFormat="1" x14ac:dyDescent="0.3">
      <c r="CU817" s="38"/>
    </row>
    <row r="818" spans="99:99" s="37" customFormat="1" x14ac:dyDescent="0.3">
      <c r="CU818" s="38"/>
    </row>
    <row r="819" spans="99:99" s="37" customFormat="1" x14ac:dyDescent="0.3">
      <c r="CU819" s="38"/>
    </row>
    <row r="820" spans="99:99" s="37" customFormat="1" x14ac:dyDescent="0.3">
      <c r="CU820" s="38"/>
    </row>
    <row r="821" spans="99:99" s="37" customFormat="1" x14ac:dyDescent="0.3">
      <c r="CU821" s="38"/>
    </row>
    <row r="822" spans="99:99" s="37" customFormat="1" x14ac:dyDescent="0.3">
      <c r="CU822" s="38"/>
    </row>
    <row r="823" spans="99:99" s="37" customFormat="1" x14ac:dyDescent="0.3">
      <c r="CU823" s="38"/>
    </row>
    <row r="824" spans="99:99" s="37" customFormat="1" x14ac:dyDescent="0.3">
      <c r="CU824" s="38"/>
    </row>
    <row r="825" spans="99:99" s="37" customFormat="1" x14ac:dyDescent="0.3">
      <c r="CU825" s="38"/>
    </row>
    <row r="826" spans="99:99" s="37" customFormat="1" x14ac:dyDescent="0.3">
      <c r="CU826" s="38"/>
    </row>
    <row r="827" spans="99:99" s="37" customFormat="1" x14ac:dyDescent="0.3">
      <c r="CU827" s="38"/>
    </row>
    <row r="828" spans="99:99" s="37" customFormat="1" x14ac:dyDescent="0.3">
      <c r="CU828" s="38"/>
    </row>
    <row r="829" spans="99:99" s="37" customFormat="1" x14ac:dyDescent="0.3">
      <c r="CU829" s="38"/>
    </row>
    <row r="830" spans="99:99" s="37" customFormat="1" x14ac:dyDescent="0.3">
      <c r="CU830" s="38"/>
    </row>
    <row r="831" spans="99:99" s="37" customFormat="1" x14ac:dyDescent="0.3">
      <c r="CU831" s="38"/>
    </row>
    <row r="832" spans="99:99" s="37" customFormat="1" x14ac:dyDescent="0.3">
      <c r="CU832" s="38"/>
    </row>
    <row r="833" spans="99:99" s="37" customFormat="1" x14ac:dyDescent="0.3">
      <c r="CU833" s="38"/>
    </row>
    <row r="834" spans="99:99" s="37" customFormat="1" x14ac:dyDescent="0.3">
      <c r="CU834" s="38"/>
    </row>
    <row r="835" spans="99:99" s="37" customFormat="1" x14ac:dyDescent="0.3">
      <c r="CU835" s="38"/>
    </row>
    <row r="836" spans="99:99" s="37" customFormat="1" x14ac:dyDescent="0.3">
      <c r="CU836" s="38"/>
    </row>
    <row r="837" spans="99:99" s="37" customFormat="1" x14ac:dyDescent="0.3">
      <c r="CU837" s="38"/>
    </row>
    <row r="838" spans="99:99" s="37" customFormat="1" x14ac:dyDescent="0.3">
      <c r="CU838" s="38"/>
    </row>
    <row r="839" spans="99:99" s="37" customFormat="1" x14ac:dyDescent="0.3">
      <c r="CU839" s="38"/>
    </row>
    <row r="840" spans="99:99" s="37" customFormat="1" x14ac:dyDescent="0.3">
      <c r="CU840" s="38"/>
    </row>
    <row r="841" spans="99:99" s="37" customFormat="1" x14ac:dyDescent="0.3">
      <c r="CU841" s="38"/>
    </row>
    <row r="842" spans="99:99" s="37" customFormat="1" x14ac:dyDescent="0.3">
      <c r="CU842" s="38"/>
    </row>
    <row r="843" spans="99:99" s="37" customFormat="1" x14ac:dyDescent="0.3">
      <c r="CU843" s="38"/>
    </row>
    <row r="844" spans="99:99" s="37" customFormat="1" x14ac:dyDescent="0.3">
      <c r="CU844" s="38"/>
    </row>
    <row r="845" spans="99:99" s="37" customFormat="1" x14ac:dyDescent="0.3">
      <c r="CU845" s="38"/>
    </row>
    <row r="846" spans="99:99" s="37" customFormat="1" x14ac:dyDescent="0.3">
      <c r="CU846" s="38"/>
    </row>
    <row r="847" spans="99:99" s="37" customFormat="1" x14ac:dyDescent="0.3">
      <c r="CU847" s="38"/>
    </row>
    <row r="848" spans="99:99" s="37" customFormat="1" x14ac:dyDescent="0.3">
      <c r="CU848" s="38"/>
    </row>
    <row r="849" spans="99:99" s="37" customFormat="1" x14ac:dyDescent="0.3">
      <c r="CU849" s="38"/>
    </row>
    <row r="850" spans="99:99" s="37" customFormat="1" x14ac:dyDescent="0.3">
      <c r="CU850" s="38"/>
    </row>
    <row r="851" spans="99:99" s="37" customFormat="1" x14ac:dyDescent="0.3">
      <c r="CU851" s="38"/>
    </row>
    <row r="852" spans="99:99" s="37" customFormat="1" x14ac:dyDescent="0.3">
      <c r="CU852" s="38"/>
    </row>
    <row r="853" spans="99:99" s="37" customFormat="1" x14ac:dyDescent="0.3">
      <c r="CU853" s="38"/>
    </row>
    <row r="854" spans="99:99" s="37" customFormat="1" x14ac:dyDescent="0.3">
      <c r="CU854" s="38"/>
    </row>
    <row r="855" spans="99:99" s="37" customFormat="1" x14ac:dyDescent="0.3">
      <c r="CU855" s="38"/>
    </row>
    <row r="856" spans="99:99" s="37" customFormat="1" x14ac:dyDescent="0.3">
      <c r="CU856" s="38"/>
    </row>
    <row r="857" spans="99:99" s="37" customFormat="1" x14ac:dyDescent="0.3">
      <c r="CU857" s="38"/>
    </row>
    <row r="858" spans="99:99" s="37" customFormat="1" x14ac:dyDescent="0.3">
      <c r="CU858" s="38"/>
    </row>
    <row r="859" spans="99:99" s="37" customFormat="1" x14ac:dyDescent="0.3">
      <c r="CU859" s="38"/>
    </row>
    <row r="860" spans="99:99" s="37" customFormat="1" x14ac:dyDescent="0.3">
      <c r="CU860" s="38"/>
    </row>
    <row r="861" spans="99:99" s="37" customFormat="1" x14ac:dyDescent="0.3">
      <c r="CU861" s="38"/>
    </row>
    <row r="862" spans="99:99" s="37" customFormat="1" x14ac:dyDescent="0.3">
      <c r="CU862" s="38"/>
    </row>
    <row r="863" spans="99:99" s="37" customFormat="1" x14ac:dyDescent="0.3">
      <c r="CU863" s="38"/>
    </row>
    <row r="864" spans="99:99" s="37" customFormat="1" x14ac:dyDescent="0.3">
      <c r="CU864" s="38"/>
    </row>
    <row r="865" spans="99:99" s="37" customFormat="1" x14ac:dyDescent="0.3">
      <c r="CU865" s="38"/>
    </row>
    <row r="866" spans="99:99" s="37" customFormat="1" x14ac:dyDescent="0.3">
      <c r="CU866" s="38"/>
    </row>
    <row r="867" spans="99:99" s="37" customFormat="1" x14ac:dyDescent="0.3">
      <c r="CU867" s="38"/>
    </row>
    <row r="868" spans="99:99" s="37" customFormat="1" x14ac:dyDescent="0.3">
      <c r="CU868" s="38"/>
    </row>
    <row r="869" spans="99:99" s="37" customFormat="1" x14ac:dyDescent="0.3">
      <c r="CU869" s="38"/>
    </row>
    <row r="870" spans="99:99" s="37" customFormat="1" x14ac:dyDescent="0.3">
      <c r="CU870" s="38"/>
    </row>
    <row r="871" spans="99:99" s="37" customFormat="1" x14ac:dyDescent="0.3">
      <c r="CU871" s="38"/>
    </row>
    <row r="872" spans="99:99" s="37" customFormat="1" x14ac:dyDescent="0.3">
      <c r="CU872" s="38"/>
    </row>
    <row r="873" spans="99:99" s="37" customFormat="1" x14ac:dyDescent="0.3">
      <c r="CU873" s="38"/>
    </row>
    <row r="874" spans="99:99" s="37" customFormat="1" x14ac:dyDescent="0.3">
      <c r="CU874" s="38"/>
    </row>
    <row r="875" spans="99:99" s="37" customFormat="1" x14ac:dyDescent="0.3">
      <c r="CU875" s="38"/>
    </row>
    <row r="876" spans="99:99" s="37" customFormat="1" x14ac:dyDescent="0.3">
      <c r="CU876" s="38"/>
    </row>
    <row r="877" spans="99:99" s="37" customFormat="1" x14ac:dyDescent="0.3">
      <c r="CU877" s="38"/>
    </row>
    <row r="878" spans="99:99" s="37" customFormat="1" x14ac:dyDescent="0.3">
      <c r="CU878" s="38"/>
    </row>
    <row r="879" spans="99:99" s="37" customFormat="1" x14ac:dyDescent="0.3">
      <c r="CU879" s="38"/>
    </row>
    <row r="880" spans="99:99" s="37" customFormat="1" x14ac:dyDescent="0.3">
      <c r="CU880" s="38"/>
    </row>
    <row r="881" spans="99:99" s="37" customFormat="1" x14ac:dyDescent="0.3">
      <c r="CU881" s="38"/>
    </row>
    <row r="882" spans="99:99" s="37" customFormat="1" x14ac:dyDescent="0.3">
      <c r="CU882" s="38"/>
    </row>
    <row r="883" spans="99:99" s="37" customFormat="1" x14ac:dyDescent="0.3">
      <c r="CU883" s="38"/>
    </row>
    <row r="884" spans="99:99" s="37" customFormat="1" x14ac:dyDescent="0.3">
      <c r="CU884" s="38"/>
    </row>
    <row r="885" spans="99:99" s="37" customFormat="1" x14ac:dyDescent="0.3">
      <c r="CU885" s="38"/>
    </row>
    <row r="886" spans="99:99" s="37" customFormat="1" x14ac:dyDescent="0.3">
      <c r="CU886" s="38"/>
    </row>
    <row r="887" spans="99:99" s="37" customFormat="1" x14ac:dyDescent="0.3">
      <c r="CU887" s="38"/>
    </row>
    <row r="888" spans="99:99" s="37" customFormat="1" x14ac:dyDescent="0.3">
      <c r="CU888" s="38"/>
    </row>
    <row r="889" spans="99:99" s="37" customFormat="1" x14ac:dyDescent="0.3">
      <c r="CU889" s="38"/>
    </row>
    <row r="890" spans="99:99" s="37" customFormat="1" x14ac:dyDescent="0.3">
      <c r="CU890" s="38"/>
    </row>
    <row r="891" spans="99:99" s="37" customFormat="1" x14ac:dyDescent="0.3">
      <c r="CU891" s="38"/>
    </row>
    <row r="892" spans="99:99" s="37" customFormat="1" x14ac:dyDescent="0.3">
      <c r="CU892" s="38"/>
    </row>
  </sheetData>
  <sheetProtection sheet="1" objects="1" scenarios="1" selectLockedCells="1"/>
  <mergeCells count="10">
    <mergeCell ref="DD103:DG103"/>
    <mergeCell ref="CV103:CY103"/>
    <mergeCell ref="CZ103:DC103"/>
    <mergeCell ref="CV98:CY98"/>
    <mergeCell ref="CZ98:DC98"/>
    <mergeCell ref="CV11:CY11"/>
    <mergeCell ref="A12:A13"/>
    <mergeCell ref="B12:P12"/>
    <mergeCell ref="BE12:BS12"/>
    <mergeCell ref="B9:J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A5BCB-03BF-4320-AA84-A6287A1F9B55}">
  <dimension ref="A1:HO835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9" style="1" customWidth="1"/>
    <col min="2" max="16" width="12.77734375" style="1" customWidth="1"/>
    <col min="17" max="22" width="9" style="37" customWidth="1"/>
    <col min="23" max="26" width="11.44140625" style="37" customWidth="1"/>
    <col min="27" max="57" width="11.44140625" style="37" hidden="1" customWidth="1"/>
    <col min="58" max="62" width="11.44140625" style="37" customWidth="1"/>
    <col min="63" max="181" width="9.109375" style="37"/>
    <col min="182" max="16384" width="9.109375" style="1"/>
  </cols>
  <sheetData>
    <row r="1" spans="1:223" s="2" customFormat="1" x14ac:dyDescent="0.3"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</row>
    <row r="2" spans="1:223" s="22" customFormat="1" ht="21" x14ac:dyDescent="0.4">
      <c r="B2" s="57" t="s">
        <v>62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</row>
    <row r="3" spans="1:223" s="22" customFormat="1" ht="21" x14ac:dyDescent="0.4">
      <c r="B3" s="3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</row>
    <row r="4" spans="1:223" s="22" customFormat="1" ht="21" x14ac:dyDescent="0.4">
      <c r="B4" s="31" t="s">
        <v>68</v>
      </c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</row>
    <row r="5" spans="1:223" s="2" customFormat="1" ht="15.6" x14ac:dyDescent="0.3">
      <c r="B5" s="58" t="s">
        <v>69</v>
      </c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</row>
    <row r="6" spans="1:223" s="2" customFormat="1" x14ac:dyDescent="0.3">
      <c r="B6" s="1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</row>
    <row r="7" spans="1:223" s="19" customFormat="1" x14ac:dyDescent="0.3">
      <c r="B7" s="18" t="s">
        <v>67</v>
      </c>
      <c r="C7" s="2"/>
      <c r="D7" s="2"/>
      <c r="E7" s="2"/>
      <c r="F7" s="2"/>
      <c r="G7" s="2"/>
      <c r="H7" s="2"/>
      <c r="I7" s="2"/>
      <c r="J7" s="2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</row>
    <row r="8" spans="1:223" s="2" customFormat="1" x14ac:dyDescent="0.3"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</row>
    <row r="9" spans="1:223" s="2" customFormat="1" ht="85.8" customHeight="1" x14ac:dyDescent="0.3">
      <c r="B9" s="67" t="s">
        <v>66</v>
      </c>
      <c r="C9" s="68"/>
      <c r="D9" s="68"/>
      <c r="E9" s="68"/>
      <c r="F9" s="68"/>
      <c r="G9" s="68"/>
      <c r="H9" s="68"/>
      <c r="I9" s="68"/>
      <c r="J9" s="69"/>
      <c r="K9" s="36"/>
      <c r="L9" s="36"/>
      <c r="M9" s="36"/>
      <c r="N9" s="36"/>
      <c r="O9" s="36"/>
      <c r="P9" s="36"/>
      <c r="Q9" s="39"/>
      <c r="R9" s="39"/>
      <c r="S9" s="39"/>
      <c r="T9" s="39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</row>
    <row r="10" spans="1:223" s="2" customFormat="1" x14ac:dyDescent="0.3"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</row>
    <row r="11" spans="1:223" s="2" customFormat="1" ht="15" customHeight="1" thickBot="1" x14ac:dyDescent="0.35"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</row>
    <row r="12" spans="1:223" ht="15" thickBot="1" x14ac:dyDescent="0.35">
      <c r="A12" s="73" t="s">
        <v>70</v>
      </c>
      <c r="B12" s="75" t="s">
        <v>71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</row>
    <row r="13" spans="1:223" s="4" customFormat="1" ht="18" customHeight="1" thickBot="1" x14ac:dyDescent="0.35">
      <c r="A13" s="74"/>
      <c r="B13" s="95" t="str">
        <f>"1.1"</f>
        <v>1.1</v>
      </c>
      <c r="C13" s="96" t="str">
        <f>"1.2"</f>
        <v>1.2</v>
      </c>
      <c r="D13" s="96" t="str">
        <f>"1.3"</f>
        <v>1.3</v>
      </c>
      <c r="E13" s="96" t="str">
        <f>"1.4"</f>
        <v>1.4</v>
      </c>
      <c r="F13" s="97" t="str">
        <f>"1.5"</f>
        <v>1.5</v>
      </c>
      <c r="G13" s="95" t="str">
        <f>"2.1"</f>
        <v>2.1</v>
      </c>
      <c r="H13" s="96" t="str">
        <f>"2.2"</f>
        <v>2.2</v>
      </c>
      <c r="I13" s="96" t="str">
        <f>"2.3"</f>
        <v>2.3</v>
      </c>
      <c r="J13" s="96" t="str">
        <f>"2.4"</f>
        <v>2.4</v>
      </c>
      <c r="K13" s="96" t="str">
        <f>"2.5"</f>
        <v>2.5</v>
      </c>
      <c r="L13" s="96" t="str">
        <f>"2.6"</f>
        <v>2.6</v>
      </c>
      <c r="M13" s="97" t="str">
        <f>"2.7"</f>
        <v>2.7</v>
      </c>
      <c r="N13" s="95" t="str">
        <f>"3.1"</f>
        <v>3.1</v>
      </c>
      <c r="O13" s="96" t="str">
        <f>"3.2"</f>
        <v>3.2</v>
      </c>
      <c r="P13" s="97" t="str">
        <f>"3.3"</f>
        <v>3.3</v>
      </c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53"/>
      <c r="FV13" s="51"/>
      <c r="FW13" s="51"/>
      <c r="FX13" s="51"/>
      <c r="FY13" s="51"/>
    </row>
    <row r="14" spans="1:223" x14ac:dyDescent="0.3">
      <c r="A14" s="5">
        <v>1</v>
      </c>
      <c r="B14" s="80"/>
      <c r="C14" s="81"/>
      <c r="D14" s="81"/>
      <c r="E14" s="81"/>
      <c r="F14" s="82"/>
      <c r="G14" s="80"/>
      <c r="H14" s="81"/>
      <c r="I14" s="81"/>
      <c r="J14" s="81"/>
      <c r="K14" s="81"/>
      <c r="L14" s="81"/>
      <c r="M14" s="82"/>
      <c r="N14" s="80"/>
      <c r="O14" s="81"/>
      <c r="P14" s="82"/>
    </row>
    <row r="15" spans="1:223" x14ac:dyDescent="0.3">
      <c r="A15" s="6">
        <v>2</v>
      </c>
      <c r="B15" s="83"/>
      <c r="C15" s="84"/>
      <c r="D15" s="84"/>
      <c r="E15" s="84"/>
      <c r="F15" s="85"/>
      <c r="G15" s="83"/>
      <c r="H15" s="84"/>
      <c r="I15" s="84"/>
      <c r="J15" s="84"/>
      <c r="K15" s="84"/>
      <c r="L15" s="84"/>
      <c r="M15" s="85"/>
      <c r="N15" s="83"/>
      <c r="O15" s="84"/>
      <c r="P15" s="85"/>
    </row>
    <row r="16" spans="1:223" x14ac:dyDescent="0.3">
      <c r="A16" s="5">
        <v>3</v>
      </c>
      <c r="B16" s="83"/>
      <c r="C16" s="84"/>
      <c r="D16" s="84"/>
      <c r="E16" s="84"/>
      <c r="F16" s="85"/>
      <c r="G16" s="83"/>
      <c r="H16" s="84"/>
      <c r="I16" s="84"/>
      <c r="J16" s="84"/>
      <c r="K16" s="84"/>
      <c r="L16" s="84"/>
      <c r="M16" s="85"/>
      <c r="N16" s="83"/>
      <c r="O16" s="84"/>
      <c r="P16" s="85"/>
    </row>
    <row r="17" spans="1:181" x14ac:dyDescent="0.3">
      <c r="A17" s="5">
        <v>4</v>
      </c>
      <c r="B17" s="83"/>
      <c r="C17" s="84"/>
      <c r="D17" s="84"/>
      <c r="E17" s="84"/>
      <c r="F17" s="85"/>
      <c r="G17" s="83"/>
      <c r="H17" s="84"/>
      <c r="I17" s="84"/>
      <c r="J17" s="84"/>
      <c r="K17" s="84"/>
      <c r="L17" s="84"/>
      <c r="M17" s="85"/>
      <c r="N17" s="83"/>
      <c r="O17" s="84"/>
      <c r="P17" s="85"/>
    </row>
    <row r="18" spans="1:181" s="7" customFormat="1" x14ac:dyDescent="0.3">
      <c r="A18" s="6">
        <v>5</v>
      </c>
      <c r="B18" s="83"/>
      <c r="C18" s="84"/>
      <c r="D18" s="84"/>
      <c r="E18" s="84"/>
      <c r="F18" s="85"/>
      <c r="G18" s="83"/>
      <c r="H18" s="84"/>
      <c r="I18" s="84"/>
      <c r="J18" s="84"/>
      <c r="K18" s="84"/>
      <c r="L18" s="84"/>
      <c r="M18" s="85"/>
      <c r="N18" s="83"/>
      <c r="O18" s="84"/>
      <c r="P18" s="85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</row>
    <row r="19" spans="1:181" s="7" customFormat="1" x14ac:dyDescent="0.3">
      <c r="A19" s="5">
        <v>6</v>
      </c>
      <c r="B19" s="83"/>
      <c r="C19" s="84"/>
      <c r="D19" s="84"/>
      <c r="E19" s="84"/>
      <c r="F19" s="85"/>
      <c r="G19" s="83"/>
      <c r="H19" s="84"/>
      <c r="I19" s="84"/>
      <c r="J19" s="84"/>
      <c r="K19" s="84"/>
      <c r="L19" s="84"/>
      <c r="M19" s="85"/>
      <c r="N19" s="83"/>
      <c r="O19" s="84"/>
      <c r="P19" s="85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</row>
    <row r="20" spans="1:181" x14ac:dyDescent="0.3">
      <c r="A20" s="5">
        <v>7</v>
      </c>
      <c r="B20" s="83"/>
      <c r="C20" s="84"/>
      <c r="D20" s="84"/>
      <c r="E20" s="84"/>
      <c r="F20" s="85"/>
      <c r="G20" s="83"/>
      <c r="H20" s="84"/>
      <c r="I20" s="84"/>
      <c r="J20" s="84"/>
      <c r="K20" s="84"/>
      <c r="L20" s="84"/>
      <c r="M20" s="85"/>
      <c r="N20" s="83"/>
      <c r="O20" s="84"/>
      <c r="P20" s="85"/>
    </row>
    <row r="21" spans="1:181" x14ac:dyDescent="0.3">
      <c r="A21" s="6">
        <v>8</v>
      </c>
      <c r="B21" s="83"/>
      <c r="C21" s="84"/>
      <c r="D21" s="84"/>
      <c r="E21" s="84"/>
      <c r="F21" s="85"/>
      <c r="G21" s="83"/>
      <c r="H21" s="84"/>
      <c r="I21" s="84"/>
      <c r="J21" s="84"/>
      <c r="K21" s="84"/>
      <c r="L21" s="84"/>
      <c r="M21" s="85"/>
      <c r="N21" s="83"/>
      <c r="O21" s="84"/>
      <c r="P21" s="85"/>
    </row>
    <row r="22" spans="1:181" x14ac:dyDescent="0.3">
      <c r="A22" s="5">
        <v>9</v>
      </c>
      <c r="B22" s="83"/>
      <c r="C22" s="84"/>
      <c r="D22" s="84"/>
      <c r="E22" s="84"/>
      <c r="F22" s="85"/>
      <c r="G22" s="83"/>
      <c r="H22" s="84"/>
      <c r="I22" s="84"/>
      <c r="J22" s="84"/>
      <c r="K22" s="84"/>
      <c r="L22" s="84"/>
      <c r="M22" s="85"/>
      <c r="N22" s="83"/>
      <c r="O22" s="84"/>
      <c r="P22" s="85"/>
    </row>
    <row r="23" spans="1:181" x14ac:dyDescent="0.3">
      <c r="A23" s="5">
        <v>10</v>
      </c>
      <c r="B23" s="83"/>
      <c r="C23" s="84"/>
      <c r="D23" s="84"/>
      <c r="E23" s="84"/>
      <c r="F23" s="85"/>
      <c r="G23" s="83"/>
      <c r="H23" s="84"/>
      <c r="I23" s="84"/>
      <c r="J23" s="84"/>
      <c r="K23" s="84"/>
      <c r="L23" s="84"/>
      <c r="M23" s="85"/>
      <c r="N23" s="83"/>
      <c r="O23" s="84"/>
      <c r="P23" s="85"/>
    </row>
    <row r="24" spans="1:181" x14ac:dyDescent="0.3">
      <c r="A24" s="6">
        <v>11</v>
      </c>
      <c r="B24" s="83"/>
      <c r="C24" s="84"/>
      <c r="D24" s="84"/>
      <c r="E24" s="84"/>
      <c r="F24" s="85"/>
      <c r="G24" s="83"/>
      <c r="H24" s="84"/>
      <c r="I24" s="84"/>
      <c r="J24" s="84"/>
      <c r="K24" s="84"/>
      <c r="L24" s="84"/>
      <c r="M24" s="85"/>
      <c r="N24" s="83"/>
      <c r="O24" s="84"/>
      <c r="P24" s="85"/>
    </row>
    <row r="25" spans="1:181" x14ac:dyDescent="0.3">
      <c r="A25" s="5">
        <v>12</v>
      </c>
      <c r="B25" s="83"/>
      <c r="C25" s="84"/>
      <c r="D25" s="84"/>
      <c r="E25" s="84"/>
      <c r="F25" s="85"/>
      <c r="G25" s="83"/>
      <c r="H25" s="84"/>
      <c r="I25" s="84"/>
      <c r="J25" s="84"/>
      <c r="K25" s="84"/>
      <c r="L25" s="84"/>
      <c r="M25" s="85"/>
      <c r="N25" s="83"/>
      <c r="O25" s="84"/>
      <c r="P25" s="85"/>
    </row>
    <row r="26" spans="1:181" x14ac:dyDescent="0.3">
      <c r="A26" s="5">
        <v>13</v>
      </c>
      <c r="B26" s="83"/>
      <c r="C26" s="84"/>
      <c r="D26" s="84"/>
      <c r="E26" s="84"/>
      <c r="F26" s="85"/>
      <c r="G26" s="83"/>
      <c r="H26" s="84"/>
      <c r="I26" s="84"/>
      <c r="J26" s="84"/>
      <c r="K26" s="84"/>
      <c r="L26" s="84"/>
      <c r="M26" s="85"/>
      <c r="N26" s="83"/>
      <c r="O26" s="84"/>
      <c r="P26" s="85"/>
    </row>
    <row r="27" spans="1:181" x14ac:dyDescent="0.3">
      <c r="A27" s="6">
        <v>14</v>
      </c>
      <c r="B27" s="83"/>
      <c r="C27" s="84"/>
      <c r="D27" s="84"/>
      <c r="E27" s="84"/>
      <c r="F27" s="85"/>
      <c r="G27" s="83"/>
      <c r="H27" s="84"/>
      <c r="I27" s="84"/>
      <c r="J27" s="84"/>
      <c r="K27" s="84"/>
      <c r="L27" s="84"/>
      <c r="M27" s="85"/>
      <c r="N27" s="83"/>
      <c r="O27" s="84"/>
      <c r="P27" s="85"/>
    </row>
    <row r="28" spans="1:181" x14ac:dyDescent="0.3">
      <c r="A28" s="5">
        <v>15</v>
      </c>
      <c r="B28" s="83"/>
      <c r="C28" s="84"/>
      <c r="D28" s="84"/>
      <c r="E28" s="84"/>
      <c r="F28" s="85"/>
      <c r="G28" s="83"/>
      <c r="H28" s="84"/>
      <c r="I28" s="84"/>
      <c r="J28" s="84"/>
      <c r="K28" s="84"/>
      <c r="L28" s="84"/>
      <c r="M28" s="85"/>
      <c r="N28" s="83"/>
      <c r="O28" s="84"/>
      <c r="P28" s="85"/>
    </row>
    <row r="29" spans="1:181" s="7" customFormat="1" x14ac:dyDescent="0.3">
      <c r="A29" s="5">
        <v>16</v>
      </c>
      <c r="B29" s="83"/>
      <c r="C29" s="84"/>
      <c r="D29" s="84"/>
      <c r="E29" s="84"/>
      <c r="F29" s="85"/>
      <c r="G29" s="83"/>
      <c r="H29" s="84"/>
      <c r="I29" s="84"/>
      <c r="J29" s="84"/>
      <c r="K29" s="84"/>
      <c r="L29" s="84"/>
      <c r="M29" s="85"/>
      <c r="N29" s="83"/>
      <c r="O29" s="84"/>
      <c r="P29" s="85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</row>
    <row r="30" spans="1:181" s="7" customFormat="1" x14ac:dyDescent="0.3">
      <c r="A30" s="6">
        <v>17</v>
      </c>
      <c r="B30" s="83"/>
      <c r="C30" s="84"/>
      <c r="D30" s="84"/>
      <c r="E30" s="84"/>
      <c r="F30" s="85"/>
      <c r="G30" s="83"/>
      <c r="H30" s="84"/>
      <c r="I30" s="84"/>
      <c r="J30" s="84"/>
      <c r="K30" s="84"/>
      <c r="L30" s="84"/>
      <c r="M30" s="85"/>
      <c r="N30" s="83"/>
      <c r="O30" s="84"/>
      <c r="P30" s="85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</row>
    <row r="31" spans="1:181" x14ac:dyDescent="0.3">
      <c r="A31" s="5">
        <v>18</v>
      </c>
      <c r="B31" s="83"/>
      <c r="C31" s="84"/>
      <c r="D31" s="84"/>
      <c r="E31" s="84"/>
      <c r="F31" s="85"/>
      <c r="G31" s="83"/>
      <c r="H31" s="84"/>
      <c r="I31" s="84"/>
      <c r="J31" s="84"/>
      <c r="K31" s="84"/>
      <c r="L31" s="84"/>
      <c r="M31" s="85"/>
      <c r="N31" s="83"/>
      <c r="O31" s="84"/>
      <c r="P31" s="85"/>
    </row>
    <row r="32" spans="1:181" x14ac:dyDescent="0.3">
      <c r="A32" s="5">
        <v>19</v>
      </c>
      <c r="B32" s="83"/>
      <c r="C32" s="84"/>
      <c r="D32" s="84"/>
      <c r="E32" s="84"/>
      <c r="F32" s="85"/>
      <c r="G32" s="83"/>
      <c r="H32" s="84"/>
      <c r="I32" s="84"/>
      <c r="J32" s="84"/>
      <c r="K32" s="84"/>
      <c r="L32" s="84"/>
      <c r="M32" s="85"/>
      <c r="N32" s="83"/>
      <c r="O32" s="84"/>
      <c r="P32" s="85"/>
    </row>
    <row r="33" spans="1:181" x14ac:dyDescent="0.3">
      <c r="A33" s="6">
        <v>20</v>
      </c>
      <c r="B33" s="83"/>
      <c r="C33" s="84"/>
      <c r="D33" s="84"/>
      <c r="E33" s="84"/>
      <c r="F33" s="85"/>
      <c r="G33" s="83"/>
      <c r="H33" s="84"/>
      <c r="I33" s="84"/>
      <c r="J33" s="84"/>
      <c r="K33" s="84"/>
      <c r="L33" s="84"/>
      <c r="M33" s="85"/>
      <c r="N33" s="83"/>
      <c r="O33" s="84"/>
      <c r="P33" s="85"/>
    </row>
    <row r="34" spans="1:181" x14ac:dyDescent="0.3">
      <c r="A34" s="5">
        <v>21</v>
      </c>
      <c r="B34" s="83"/>
      <c r="C34" s="84"/>
      <c r="D34" s="84"/>
      <c r="E34" s="84"/>
      <c r="F34" s="85"/>
      <c r="G34" s="83"/>
      <c r="H34" s="84"/>
      <c r="I34" s="84"/>
      <c r="J34" s="84"/>
      <c r="K34" s="84"/>
      <c r="L34" s="84"/>
      <c r="M34" s="85"/>
      <c r="N34" s="83"/>
      <c r="O34" s="84"/>
      <c r="P34" s="85"/>
    </row>
    <row r="35" spans="1:181" s="7" customFormat="1" x14ac:dyDescent="0.3">
      <c r="A35" s="5">
        <v>22</v>
      </c>
      <c r="B35" s="83"/>
      <c r="C35" s="84"/>
      <c r="D35" s="84"/>
      <c r="E35" s="84"/>
      <c r="F35" s="85"/>
      <c r="G35" s="83"/>
      <c r="H35" s="84"/>
      <c r="I35" s="84"/>
      <c r="J35" s="84"/>
      <c r="K35" s="84"/>
      <c r="L35" s="84"/>
      <c r="M35" s="85"/>
      <c r="N35" s="83"/>
      <c r="O35" s="84"/>
      <c r="P35" s="85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</row>
    <row r="36" spans="1:181" x14ac:dyDescent="0.3">
      <c r="A36" s="6">
        <v>23</v>
      </c>
      <c r="B36" s="83"/>
      <c r="C36" s="84"/>
      <c r="D36" s="84"/>
      <c r="E36" s="84"/>
      <c r="F36" s="85"/>
      <c r="G36" s="83"/>
      <c r="H36" s="84"/>
      <c r="I36" s="84"/>
      <c r="J36" s="84"/>
      <c r="K36" s="84"/>
      <c r="L36" s="84"/>
      <c r="M36" s="85"/>
      <c r="N36" s="83"/>
      <c r="O36" s="84"/>
      <c r="P36" s="85"/>
    </row>
    <row r="37" spans="1:181" x14ac:dyDescent="0.3">
      <c r="A37" s="5">
        <v>24</v>
      </c>
      <c r="B37" s="83"/>
      <c r="C37" s="84"/>
      <c r="D37" s="84"/>
      <c r="E37" s="84"/>
      <c r="F37" s="85"/>
      <c r="G37" s="83"/>
      <c r="H37" s="84"/>
      <c r="I37" s="84"/>
      <c r="J37" s="84"/>
      <c r="K37" s="84"/>
      <c r="L37" s="84"/>
      <c r="M37" s="85"/>
      <c r="N37" s="83"/>
      <c r="O37" s="84"/>
      <c r="P37" s="85"/>
    </row>
    <row r="38" spans="1:181" x14ac:dyDescent="0.3">
      <c r="A38" s="5">
        <v>25</v>
      </c>
      <c r="B38" s="83"/>
      <c r="C38" s="84"/>
      <c r="D38" s="84"/>
      <c r="E38" s="84"/>
      <c r="F38" s="85"/>
      <c r="G38" s="83"/>
      <c r="H38" s="84"/>
      <c r="I38" s="84"/>
      <c r="J38" s="84"/>
      <c r="K38" s="84"/>
      <c r="L38" s="84"/>
      <c r="M38" s="85"/>
      <c r="N38" s="83"/>
      <c r="O38" s="84"/>
      <c r="P38" s="85"/>
    </row>
    <row r="39" spans="1:181" x14ac:dyDescent="0.3">
      <c r="A39" s="6">
        <v>26</v>
      </c>
      <c r="B39" s="83"/>
      <c r="C39" s="84"/>
      <c r="D39" s="84"/>
      <c r="E39" s="84"/>
      <c r="F39" s="85"/>
      <c r="G39" s="83"/>
      <c r="H39" s="84"/>
      <c r="I39" s="84"/>
      <c r="J39" s="84"/>
      <c r="K39" s="84"/>
      <c r="L39" s="84"/>
      <c r="M39" s="85"/>
      <c r="N39" s="83"/>
      <c r="O39" s="84"/>
      <c r="P39" s="85"/>
    </row>
    <row r="40" spans="1:181" s="7" customFormat="1" x14ac:dyDescent="0.3">
      <c r="A40" s="5">
        <v>27</v>
      </c>
      <c r="B40" s="83"/>
      <c r="C40" s="84"/>
      <c r="D40" s="84"/>
      <c r="E40" s="84"/>
      <c r="F40" s="85"/>
      <c r="G40" s="83"/>
      <c r="H40" s="84"/>
      <c r="I40" s="84"/>
      <c r="J40" s="84"/>
      <c r="K40" s="84"/>
      <c r="L40" s="84"/>
      <c r="M40" s="85"/>
      <c r="N40" s="83"/>
      <c r="O40" s="84"/>
      <c r="P40" s="85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</row>
    <row r="41" spans="1:181" x14ac:dyDescent="0.3">
      <c r="A41" s="5">
        <v>28</v>
      </c>
      <c r="B41" s="83"/>
      <c r="C41" s="84"/>
      <c r="D41" s="84"/>
      <c r="E41" s="84"/>
      <c r="F41" s="85"/>
      <c r="G41" s="83"/>
      <c r="H41" s="84"/>
      <c r="I41" s="84"/>
      <c r="J41" s="84"/>
      <c r="K41" s="84"/>
      <c r="L41" s="84"/>
      <c r="M41" s="85"/>
      <c r="N41" s="83"/>
      <c r="O41" s="84"/>
      <c r="P41" s="85"/>
    </row>
    <row r="42" spans="1:181" x14ac:dyDescent="0.3">
      <c r="A42" s="6">
        <v>29</v>
      </c>
      <c r="B42" s="83"/>
      <c r="C42" s="84"/>
      <c r="D42" s="84"/>
      <c r="E42" s="84"/>
      <c r="F42" s="85"/>
      <c r="G42" s="83"/>
      <c r="H42" s="84"/>
      <c r="I42" s="84"/>
      <c r="J42" s="84"/>
      <c r="K42" s="84"/>
      <c r="L42" s="84"/>
      <c r="M42" s="85"/>
      <c r="N42" s="83"/>
      <c r="O42" s="84"/>
      <c r="P42" s="85"/>
    </row>
    <row r="43" spans="1:181" x14ac:dyDescent="0.3">
      <c r="A43" s="5">
        <v>30</v>
      </c>
      <c r="B43" s="83"/>
      <c r="C43" s="84"/>
      <c r="D43" s="84"/>
      <c r="E43" s="84"/>
      <c r="F43" s="85"/>
      <c r="G43" s="83"/>
      <c r="H43" s="84"/>
      <c r="I43" s="84"/>
      <c r="J43" s="84"/>
      <c r="K43" s="84"/>
      <c r="L43" s="84"/>
      <c r="M43" s="85"/>
      <c r="N43" s="83"/>
      <c r="O43" s="84"/>
      <c r="P43" s="85"/>
    </row>
    <row r="44" spans="1:181" x14ac:dyDescent="0.3">
      <c r="A44" s="5">
        <v>31</v>
      </c>
      <c r="B44" s="83"/>
      <c r="C44" s="84"/>
      <c r="D44" s="84"/>
      <c r="E44" s="84"/>
      <c r="F44" s="85"/>
      <c r="G44" s="83"/>
      <c r="H44" s="84"/>
      <c r="I44" s="84"/>
      <c r="J44" s="84"/>
      <c r="K44" s="84"/>
      <c r="L44" s="84"/>
      <c r="M44" s="85"/>
      <c r="N44" s="83"/>
      <c r="O44" s="84"/>
      <c r="P44" s="85"/>
    </row>
    <row r="45" spans="1:181" x14ac:dyDescent="0.3">
      <c r="A45" s="6">
        <v>32</v>
      </c>
      <c r="B45" s="83"/>
      <c r="C45" s="84"/>
      <c r="D45" s="84"/>
      <c r="E45" s="84"/>
      <c r="F45" s="85"/>
      <c r="G45" s="83"/>
      <c r="H45" s="84"/>
      <c r="I45" s="84"/>
      <c r="J45" s="84"/>
      <c r="K45" s="84"/>
      <c r="L45" s="84"/>
      <c r="M45" s="85"/>
      <c r="N45" s="83"/>
      <c r="O45" s="84"/>
      <c r="P45" s="85"/>
    </row>
    <row r="46" spans="1:181" x14ac:dyDescent="0.3">
      <c r="A46" s="5">
        <v>33</v>
      </c>
      <c r="B46" s="83"/>
      <c r="C46" s="84"/>
      <c r="D46" s="84"/>
      <c r="E46" s="84"/>
      <c r="F46" s="85"/>
      <c r="G46" s="83"/>
      <c r="H46" s="84"/>
      <c r="I46" s="84"/>
      <c r="J46" s="84"/>
      <c r="K46" s="84"/>
      <c r="L46" s="84"/>
      <c r="M46" s="85"/>
      <c r="N46" s="83"/>
      <c r="O46" s="84"/>
      <c r="P46" s="85"/>
    </row>
    <row r="47" spans="1:181" x14ac:dyDescent="0.3">
      <c r="A47" s="5">
        <v>34</v>
      </c>
      <c r="B47" s="83"/>
      <c r="C47" s="84"/>
      <c r="D47" s="84"/>
      <c r="E47" s="84"/>
      <c r="F47" s="85"/>
      <c r="G47" s="83"/>
      <c r="H47" s="84"/>
      <c r="I47" s="84"/>
      <c r="J47" s="84"/>
      <c r="K47" s="84"/>
      <c r="L47" s="84"/>
      <c r="M47" s="85"/>
      <c r="N47" s="83"/>
      <c r="O47" s="84"/>
      <c r="P47" s="85"/>
    </row>
    <row r="48" spans="1:181" x14ac:dyDescent="0.3">
      <c r="A48" s="6">
        <v>35</v>
      </c>
      <c r="B48" s="83"/>
      <c r="C48" s="84"/>
      <c r="D48" s="84"/>
      <c r="E48" s="84"/>
      <c r="F48" s="85"/>
      <c r="G48" s="83"/>
      <c r="H48" s="84"/>
      <c r="I48" s="84"/>
      <c r="J48" s="84"/>
      <c r="K48" s="84"/>
      <c r="L48" s="84"/>
      <c r="M48" s="85"/>
      <c r="N48" s="83"/>
      <c r="O48" s="84"/>
      <c r="P48" s="85"/>
    </row>
    <row r="49" spans="1:181" x14ac:dyDescent="0.3">
      <c r="A49" s="5">
        <v>36</v>
      </c>
      <c r="B49" s="83"/>
      <c r="C49" s="84"/>
      <c r="D49" s="84"/>
      <c r="E49" s="84"/>
      <c r="F49" s="85"/>
      <c r="G49" s="83"/>
      <c r="H49" s="84"/>
      <c r="I49" s="84"/>
      <c r="J49" s="84"/>
      <c r="K49" s="84"/>
      <c r="L49" s="84"/>
      <c r="M49" s="85"/>
      <c r="N49" s="83"/>
      <c r="O49" s="84"/>
      <c r="P49" s="85"/>
    </row>
    <row r="50" spans="1:181" x14ac:dyDescent="0.3">
      <c r="A50" s="5">
        <v>37</v>
      </c>
      <c r="B50" s="83"/>
      <c r="C50" s="84"/>
      <c r="D50" s="84"/>
      <c r="E50" s="84"/>
      <c r="F50" s="85"/>
      <c r="G50" s="83"/>
      <c r="H50" s="84"/>
      <c r="I50" s="84"/>
      <c r="J50" s="84"/>
      <c r="K50" s="84"/>
      <c r="L50" s="84"/>
      <c r="M50" s="85"/>
      <c r="N50" s="83"/>
      <c r="O50" s="84"/>
      <c r="P50" s="85"/>
    </row>
    <row r="51" spans="1:181" s="7" customFormat="1" x14ac:dyDescent="0.3">
      <c r="A51" s="6">
        <v>38</v>
      </c>
      <c r="B51" s="83"/>
      <c r="C51" s="84"/>
      <c r="D51" s="84"/>
      <c r="E51" s="84"/>
      <c r="F51" s="85"/>
      <c r="G51" s="83"/>
      <c r="H51" s="84"/>
      <c r="I51" s="84"/>
      <c r="J51" s="84"/>
      <c r="K51" s="84"/>
      <c r="L51" s="84"/>
      <c r="M51" s="85"/>
      <c r="N51" s="83"/>
      <c r="O51" s="84"/>
      <c r="P51" s="85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</row>
    <row r="52" spans="1:181" s="7" customFormat="1" x14ac:dyDescent="0.3">
      <c r="A52" s="5">
        <v>39</v>
      </c>
      <c r="B52" s="83"/>
      <c r="C52" s="84"/>
      <c r="D52" s="84"/>
      <c r="E52" s="84"/>
      <c r="F52" s="85"/>
      <c r="G52" s="83"/>
      <c r="H52" s="84"/>
      <c r="I52" s="84"/>
      <c r="J52" s="84"/>
      <c r="K52" s="84"/>
      <c r="L52" s="84"/>
      <c r="M52" s="85"/>
      <c r="N52" s="83"/>
      <c r="O52" s="84"/>
      <c r="P52" s="85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</row>
    <row r="53" spans="1:181" x14ac:dyDescent="0.3">
      <c r="A53" s="5">
        <v>40</v>
      </c>
      <c r="B53" s="83"/>
      <c r="C53" s="84"/>
      <c r="D53" s="84"/>
      <c r="E53" s="84"/>
      <c r="F53" s="85"/>
      <c r="G53" s="83"/>
      <c r="H53" s="84"/>
      <c r="I53" s="84"/>
      <c r="J53" s="84"/>
      <c r="K53" s="84"/>
      <c r="L53" s="84"/>
      <c r="M53" s="85"/>
      <c r="N53" s="83"/>
      <c r="O53" s="84"/>
      <c r="P53" s="85"/>
    </row>
    <row r="54" spans="1:181" x14ac:dyDescent="0.3">
      <c r="A54" s="6">
        <v>41</v>
      </c>
      <c r="B54" s="83"/>
      <c r="C54" s="84"/>
      <c r="D54" s="84"/>
      <c r="E54" s="84"/>
      <c r="F54" s="85"/>
      <c r="G54" s="83"/>
      <c r="H54" s="84"/>
      <c r="I54" s="84"/>
      <c r="J54" s="84"/>
      <c r="K54" s="84"/>
      <c r="L54" s="84"/>
      <c r="M54" s="85"/>
      <c r="N54" s="83"/>
      <c r="O54" s="84"/>
      <c r="P54" s="85"/>
    </row>
    <row r="55" spans="1:181" x14ac:dyDescent="0.3">
      <c r="A55" s="5">
        <v>42</v>
      </c>
      <c r="B55" s="83"/>
      <c r="C55" s="84"/>
      <c r="D55" s="84"/>
      <c r="E55" s="84"/>
      <c r="F55" s="85"/>
      <c r="G55" s="83"/>
      <c r="H55" s="84"/>
      <c r="I55" s="84"/>
      <c r="J55" s="84"/>
      <c r="K55" s="84"/>
      <c r="L55" s="84"/>
      <c r="M55" s="85"/>
      <c r="N55" s="83"/>
      <c r="O55" s="84"/>
      <c r="P55" s="85"/>
    </row>
    <row r="56" spans="1:181" x14ac:dyDescent="0.3">
      <c r="A56" s="5">
        <v>43</v>
      </c>
      <c r="B56" s="83"/>
      <c r="C56" s="84"/>
      <c r="D56" s="84"/>
      <c r="E56" s="84"/>
      <c r="F56" s="85"/>
      <c r="G56" s="83"/>
      <c r="H56" s="84"/>
      <c r="I56" s="84"/>
      <c r="J56" s="84"/>
      <c r="K56" s="84"/>
      <c r="L56" s="84"/>
      <c r="M56" s="85"/>
      <c r="N56" s="83"/>
      <c r="O56" s="84"/>
      <c r="P56" s="85"/>
    </row>
    <row r="57" spans="1:181" s="7" customFormat="1" x14ac:dyDescent="0.3">
      <c r="A57" s="6">
        <v>44</v>
      </c>
      <c r="B57" s="83"/>
      <c r="C57" s="84"/>
      <c r="D57" s="84"/>
      <c r="E57" s="84"/>
      <c r="F57" s="85"/>
      <c r="G57" s="83"/>
      <c r="H57" s="84"/>
      <c r="I57" s="84"/>
      <c r="J57" s="84"/>
      <c r="K57" s="84"/>
      <c r="L57" s="84"/>
      <c r="M57" s="85"/>
      <c r="N57" s="83"/>
      <c r="O57" s="84"/>
      <c r="P57" s="85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</row>
    <row r="58" spans="1:181" x14ac:dyDescent="0.3">
      <c r="A58" s="5">
        <v>45</v>
      </c>
      <c r="B58" s="83"/>
      <c r="C58" s="84"/>
      <c r="D58" s="84"/>
      <c r="E58" s="84"/>
      <c r="F58" s="85"/>
      <c r="G58" s="83"/>
      <c r="H58" s="84"/>
      <c r="I58" s="84"/>
      <c r="J58" s="84"/>
      <c r="K58" s="84"/>
      <c r="L58" s="84"/>
      <c r="M58" s="85"/>
      <c r="N58" s="83"/>
      <c r="O58" s="84"/>
      <c r="P58" s="85"/>
    </row>
    <row r="59" spans="1:181" x14ac:dyDescent="0.3">
      <c r="A59" s="5">
        <v>46</v>
      </c>
      <c r="B59" s="83"/>
      <c r="C59" s="84"/>
      <c r="D59" s="84"/>
      <c r="E59" s="84"/>
      <c r="F59" s="85"/>
      <c r="G59" s="83"/>
      <c r="H59" s="84"/>
      <c r="I59" s="84"/>
      <c r="J59" s="84"/>
      <c r="K59" s="84"/>
      <c r="L59" s="84"/>
      <c r="M59" s="85"/>
      <c r="N59" s="83"/>
      <c r="O59" s="84"/>
      <c r="P59" s="85"/>
    </row>
    <row r="60" spans="1:181" x14ac:dyDescent="0.3">
      <c r="A60" s="6">
        <v>47</v>
      </c>
      <c r="B60" s="83"/>
      <c r="C60" s="84"/>
      <c r="D60" s="84"/>
      <c r="E60" s="84"/>
      <c r="F60" s="85"/>
      <c r="G60" s="83"/>
      <c r="H60" s="84"/>
      <c r="I60" s="84"/>
      <c r="J60" s="84"/>
      <c r="K60" s="84"/>
      <c r="L60" s="84"/>
      <c r="M60" s="85"/>
      <c r="N60" s="83"/>
      <c r="O60" s="84"/>
      <c r="P60" s="85"/>
    </row>
    <row r="61" spans="1:181" x14ac:dyDescent="0.3">
      <c r="A61" s="5">
        <v>48</v>
      </c>
      <c r="B61" s="83"/>
      <c r="C61" s="84"/>
      <c r="D61" s="84"/>
      <c r="E61" s="84"/>
      <c r="F61" s="85"/>
      <c r="G61" s="83"/>
      <c r="H61" s="84"/>
      <c r="I61" s="84"/>
      <c r="J61" s="84"/>
      <c r="K61" s="84"/>
      <c r="L61" s="84"/>
      <c r="M61" s="85"/>
      <c r="N61" s="83"/>
      <c r="O61" s="84"/>
      <c r="P61" s="85"/>
    </row>
    <row r="62" spans="1:181" x14ac:dyDescent="0.3">
      <c r="A62" s="5">
        <v>49</v>
      </c>
      <c r="B62" s="83"/>
      <c r="C62" s="84"/>
      <c r="D62" s="84"/>
      <c r="E62" s="84"/>
      <c r="F62" s="85"/>
      <c r="G62" s="83"/>
      <c r="H62" s="84"/>
      <c r="I62" s="84"/>
      <c r="J62" s="84"/>
      <c r="K62" s="84"/>
      <c r="L62" s="84"/>
      <c r="M62" s="85"/>
      <c r="N62" s="83"/>
      <c r="O62" s="84"/>
      <c r="P62" s="85"/>
    </row>
    <row r="63" spans="1:181" s="7" customFormat="1" x14ac:dyDescent="0.3">
      <c r="A63" s="6">
        <v>50</v>
      </c>
      <c r="B63" s="83"/>
      <c r="C63" s="84"/>
      <c r="D63" s="84"/>
      <c r="E63" s="84"/>
      <c r="F63" s="85"/>
      <c r="G63" s="83"/>
      <c r="H63" s="84"/>
      <c r="I63" s="84"/>
      <c r="J63" s="84"/>
      <c r="K63" s="84"/>
      <c r="L63" s="84"/>
      <c r="M63" s="85"/>
      <c r="N63" s="83"/>
      <c r="O63" s="84"/>
      <c r="P63" s="85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</row>
    <row r="64" spans="1:181" s="7" customFormat="1" x14ac:dyDescent="0.3">
      <c r="A64" s="5">
        <v>51</v>
      </c>
      <c r="B64" s="83"/>
      <c r="C64" s="84"/>
      <c r="D64" s="84"/>
      <c r="E64" s="84"/>
      <c r="F64" s="85"/>
      <c r="G64" s="83"/>
      <c r="H64" s="84"/>
      <c r="I64" s="84"/>
      <c r="J64" s="84"/>
      <c r="K64" s="84"/>
      <c r="L64" s="84"/>
      <c r="M64" s="85"/>
      <c r="N64" s="83"/>
      <c r="O64" s="84"/>
      <c r="P64" s="85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</row>
    <row r="65" spans="1:181" x14ac:dyDescent="0.3">
      <c r="A65" s="5">
        <v>52</v>
      </c>
      <c r="B65" s="83"/>
      <c r="C65" s="84"/>
      <c r="D65" s="84"/>
      <c r="E65" s="84"/>
      <c r="F65" s="85"/>
      <c r="G65" s="83"/>
      <c r="H65" s="84"/>
      <c r="I65" s="84"/>
      <c r="J65" s="84"/>
      <c r="K65" s="84"/>
      <c r="L65" s="84"/>
      <c r="M65" s="85"/>
      <c r="N65" s="83"/>
      <c r="O65" s="84"/>
      <c r="P65" s="85"/>
    </row>
    <row r="66" spans="1:181" x14ac:dyDescent="0.3">
      <c r="A66" s="6">
        <v>53</v>
      </c>
      <c r="B66" s="83"/>
      <c r="C66" s="84"/>
      <c r="D66" s="84"/>
      <c r="E66" s="84"/>
      <c r="F66" s="85"/>
      <c r="G66" s="83"/>
      <c r="H66" s="84"/>
      <c r="I66" s="84"/>
      <c r="J66" s="84"/>
      <c r="K66" s="84"/>
      <c r="L66" s="84"/>
      <c r="M66" s="85"/>
      <c r="N66" s="83"/>
      <c r="O66" s="84"/>
      <c r="P66" s="85"/>
    </row>
    <row r="67" spans="1:181" x14ac:dyDescent="0.3">
      <c r="A67" s="5">
        <v>54</v>
      </c>
      <c r="B67" s="83"/>
      <c r="C67" s="84"/>
      <c r="D67" s="84"/>
      <c r="E67" s="84"/>
      <c r="F67" s="85"/>
      <c r="G67" s="83"/>
      <c r="H67" s="84"/>
      <c r="I67" s="84"/>
      <c r="J67" s="84"/>
      <c r="K67" s="84"/>
      <c r="L67" s="84"/>
      <c r="M67" s="85"/>
      <c r="N67" s="83"/>
      <c r="O67" s="84"/>
      <c r="P67" s="85"/>
    </row>
    <row r="68" spans="1:181" x14ac:dyDescent="0.3">
      <c r="A68" s="5">
        <v>55</v>
      </c>
      <c r="B68" s="83"/>
      <c r="C68" s="84"/>
      <c r="D68" s="84"/>
      <c r="E68" s="84"/>
      <c r="F68" s="85"/>
      <c r="G68" s="83"/>
      <c r="H68" s="84"/>
      <c r="I68" s="84"/>
      <c r="J68" s="84"/>
      <c r="K68" s="84"/>
      <c r="L68" s="84"/>
      <c r="M68" s="85"/>
      <c r="N68" s="83"/>
      <c r="O68" s="84"/>
      <c r="P68" s="85"/>
    </row>
    <row r="69" spans="1:181" x14ac:dyDescent="0.3">
      <c r="A69" s="6">
        <v>56</v>
      </c>
      <c r="B69" s="83"/>
      <c r="C69" s="84"/>
      <c r="D69" s="84"/>
      <c r="E69" s="84"/>
      <c r="F69" s="85"/>
      <c r="G69" s="83"/>
      <c r="H69" s="84"/>
      <c r="I69" s="84"/>
      <c r="J69" s="84"/>
      <c r="K69" s="84"/>
      <c r="L69" s="84"/>
      <c r="M69" s="85"/>
      <c r="N69" s="83"/>
      <c r="O69" s="84"/>
      <c r="P69" s="85"/>
    </row>
    <row r="70" spans="1:181" x14ac:dyDescent="0.3">
      <c r="A70" s="5">
        <v>57</v>
      </c>
      <c r="B70" s="83"/>
      <c r="C70" s="84"/>
      <c r="D70" s="84"/>
      <c r="E70" s="84"/>
      <c r="F70" s="85"/>
      <c r="G70" s="83"/>
      <c r="H70" s="84"/>
      <c r="I70" s="84"/>
      <c r="J70" s="84"/>
      <c r="K70" s="84"/>
      <c r="L70" s="84"/>
      <c r="M70" s="85"/>
      <c r="N70" s="83"/>
      <c r="O70" s="84"/>
      <c r="P70" s="85"/>
    </row>
    <row r="71" spans="1:181" x14ac:dyDescent="0.3">
      <c r="A71" s="5">
        <v>58</v>
      </c>
      <c r="B71" s="83"/>
      <c r="C71" s="84"/>
      <c r="D71" s="84"/>
      <c r="E71" s="84"/>
      <c r="F71" s="85"/>
      <c r="G71" s="83"/>
      <c r="H71" s="84"/>
      <c r="I71" s="84"/>
      <c r="J71" s="84"/>
      <c r="K71" s="84"/>
      <c r="L71" s="84"/>
      <c r="M71" s="85"/>
      <c r="N71" s="83"/>
      <c r="O71" s="84"/>
      <c r="P71" s="85"/>
    </row>
    <row r="72" spans="1:181" x14ac:dyDescent="0.3">
      <c r="A72" s="6">
        <v>59</v>
      </c>
      <c r="B72" s="83"/>
      <c r="C72" s="84"/>
      <c r="D72" s="84"/>
      <c r="E72" s="84"/>
      <c r="F72" s="85"/>
      <c r="G72" s="83"/>
      <c r="H72" s="84"/>
      <c r="I72" s="84"/>
      <c r="J72" s="84"/>
      <c r="K72" s="84"/>
      <c r="L72" s="84"/>
      <c r="M72" s="85"/>
      <c r="N72" s="83"/>
      <c r="O72" s="84"/>
      <c r="P72" s="85"/>
    </row>
    <row r="73" spans="1:181" x14ac:dyDescent="0.3">
      <c r="A73" s="5">
        <v>60</v>
      </c>
      <c r="B73" s="83"/>
      <c r="C73" s="84"/>
      <c r="D73" s="84"/>
      <c r="E73" s="84"/>
      <c r="F73" s="85"/>
      <c r="G73" s="83"/>
      <c r="H73" s="84"/>
      <c r="I73" s="84"/>
      <c r="J73" s="84"/>
      <c r="K73" s="84"/>
      <c r="L73" s="84"/>
      <c r="M73" s="85"/>
      <c r="N73" s="83"/>
      <c r="O73" s="84"/>
      <c r="P73" s="85"/>
    </row>
    <row r="74" spans="1:181" s="7" customFormat="1" x14ac:dyDescent="0.3">
      <c r="A74" s="5">
        <v>61</v>
      </c>
      <c r="B74" s="83"/>
      <c r="C74" s="84"/>
      <c r="D74" s="84"/>
      <c r="E74" s="84"/>
      <c r="F74" s="85"/>
      <c r="G74" s="83"/>
      <c r="H74" s="84"/>
      <c r="I74" s="84"/>
      <c r="J74" s="84"/>
      <c r="K74" s="84"/>
      <c r="L74" s="84"/>
      <c r="M74" s="85"/>
      <c r="N74" s="83"/>
      <c r="O74" s="84"/>
      <c r="P74" s="85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</row>
    <row r="75" spans="1:181" s="7" customFormat="1" x14ac:dyDescent="0.3">
      <c r="A75" s="6">
        <v>62</v>
      </c>
      <c r="B75" s="83"/>
      <c r="C75" s="84"/>
      <c r="D75" s="84"/>
      <c r="E75" s="84"/>
      <c r="F75" s="85"/>
      <c r="G75" s="83"/>
      <c r="H75" s="84"/>
      <c r="I75" s="84"/>
      <c r="J75" s="84"/>
      <c r="K75" s="84"/>
      <c r="L75" s="84"/>
      <c r="M75" s="85"/>
      <c r="N75" s="83"/>
      <c r="O75" s="84"/>
      <c r="P75" s="85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  <c r="ES75" s="37"/>
      <c r="ET75" s="37"/>
      <c r="EU75" s="37"/>
      <c r="EV75" s="37"/>
      <c r="EW75" s="37"/>
      <c r="EX75" s="37"/>
      <c r="EY75" s="37"/>
      <c r="EZ75" s="37"/>
      <c r="FA75" s="37"/>
      <c r="FB75" s="37"/>
      <c r="FC75" s="37"/>
      <c r="FD75" s="37"/>
      <c r="FE75" s="37"/>
      <c r="FF75" s="37"/>
      <c r="FG75" s="37"/>
      <c r="FH75" s="37"/>
      <c r="FI75" s="37"/>
      <c r="FJ75" s="37"/>
      <c r="FK75" s="37"/>
      <c r="FL75" s="37"/>
      <c r="FM75" s="37"/>
      <c r="FN75" s="37"/>
      <c r="FO75" s="37"/>
      <c r="FP75" s="37"/>
      <c r="FQ75" s="37"/>
      <c r="FR75" s="37"/>
      <c r="FS75" s="37"/>
      <c r="FT75" s="37"/>
      <c r="FU75" s="37"/>
      <c r="FV75" s="37"/>
      <c r="FW75" s="37"/>
      <c r="FX75" s="37"/>
      <c r="FY75" s="37"/>
    </row>
    <row r="76" spans="1:181" x14ac:dyDescent="0.3">
      <c r="A76" s="5">
        <v>63</v>
      </c>
      <c r="B76" s="83"/>
      <c r="C76" s="84"/>
      <c r="D76" s="84"/>
      <c r="E76" s="84"/>
      <c r="F76" s="85"/>
      <c r="G76" s="83"/>
      <c r="H76" s="84"/>
      <c r="I76" s="84"/>
      <c r="J76" s="84"/>
      <c r="K76" s="84"/>
      <c r="L76" s="84"/>
      <c r="M76" s="85"/>
      <c r="N76" s="83"/>
      <c r="O76" s="84"/>
      <c r="P76" s="85"/>
    </row>
    <row r="77" spans="1:181" x14ac:dyDescent="0.3">
      <c r="A77" s="5">
        <v>64</v>
      </c>
      <c r="B77" s="83"/>
      <c r="C77" s="84"/>
      <c r="D77" s="84"/>
      <c r="E77" s="84"/>
      <c r="F77" s="85"/>
      <c r="G77" s="83"/>
      <c r="H77" s="84"/>
      <c r="I77" s="84"/>
      <c r="J77" s="84"/>
      <c r="K77" s="84"/>
      <c r="L77" s="84"/>
      <c r="M77" s="85"/>
      <c r="N77" s="83"/>
      <c r="O77" s="84"/>
      <c r="P77" s="85"/>
    </row>
    <row r="78" spans="1:181" x14ac:dyDescent="0.3">
      <c r="A78" s="6">
        <v>65</v>
      </c>
      <c r="B78" s="83"/>
      <c r="C78" s="84"/>
      <c r="D78" s="84"/>
      <c r="E78" s="84"/>
      <c r="F78" s="85"/>
      <c r="G78" s="83"/>
      <c r="H78" s="84"/>
      <c r="I78" s="84"/>
      <c r="J78" s="84"/>
      <c r="K78" s="84"/>
      <c r="L78" s="84"/>
      <c r="M78" s="85"/>
      <c r="N78" s="83"/>
      <c r="O78" s="84"/>
      <c r="P78" s="85"/>
    </row>
    <row r="79" spans="1:181" x14ac:dyDescent="0.3">
      <c r="A79" s="5">
        <v>66</v>
      </c>
      <c r="B79" s="83"/>
      <c r="C79" s="84"/>
      <c r="D79" s="84"/>
      <c r="E79" s="84"/>
      <c r="F79" s="85"/>
      <c r="G79" s="83"/>
      <c r="H79" s="84"/>
      <c r="I79" s="84"/>
      <c r="J79" s="84"/>
      <c r="K79" s="84"/>
      <c r="L79" s="84"/>
      <c r="M79" s="85"/>
      <c r="N79" s="83"/>
      <c r="O79" s="84"/>
      <c r="P79" s="85"/>
    </row>
    <row r="80" spans="1:181" s="2" customFormat="1" x14ac:dyDescent="0.3">
      <c r="A80" s="5">
        <v>67</v>
      </c>
      <c r="B80" s="83"/>
      <c r="C80" s="84"/>
      <c r="D80" s="84"/>
      <c r="E80" s="84"/>
      <c r="F80" s="85"/>
      <c r="G80" s="83"/>
      <c r="H80" s="84"/>
      <c r="I80" s="84"/>
      <c r="J80" s="84"/>
      <c r="K80" s="84"/>
      <c r="L80" s="84"/>
      <c r="M80" s="85"/>
      <c r="N80" s="83"/>
      <c r="O80" s="84"/>
      <c r="P80" s="85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  <c r="ES80" s="37"/>
      <c r="ET80" s="37"/>
      <c r="EU80" s="37"/>
      <c r="EV80" s="37"/>
      <c r="EW80" s="37"/>
      <c r="EX80" s="37"/>
      <c r="EY80" s="37"/>
      <c r="EZ80" s="37"/>
      <c r="FA80" s="37"/>
      <c r="FB80" s="37"/>
      <c r="FC80" s="37"/>
      <c r="FD80" s="37"/>
      <c r="FE80" s="37"/>
      <c r="FF80" s="37"/>
      <c r="FG80" s="37"/>
      <c r="FH80" s="37"/>
      <c r="FI80" s="37"/>
      <c r="FJ80" s="37"/>
      <c r="FK80" s="37"/>
      <c r="FL80" s="37"/>
      <c r="FM80" s="37"/>
      <c r="FN80" s="37"/>
      <c r="FO80" s="37"/>
      <c r="FP80" s="37"/>
      <c r="FQ80" s="37"/>
      <c r="FR80" s="37"/>
      <c r="FS80" s="37"/>
      <c r="FT80" s="37"/>
      <c r="FU80" s="37"/>
      <c r="FV80" s="37"/>
      <c r="FW80" s="37"/>
      <c r="FX80" s="37"/>
      <c r="FY80" s="37"/>
    </row>
    <row r="81" spans="1:181" s="2" customFormat="1" x14ac:dyDescent="0.3">
      <c r="A81" s="6">
        <v>68</v>
      </c>
      <c r="B81" s="83"/>
      <c r="C81" s="84"/>
      <c r="D81" s="84"/>
      <c r="E81" s="84"/>
      <c r="F81" s="85"/>
      <c r="G81" s="83"/>
      <c r="H81" s="84"/>
      <c r="I81" s="84"/>
      <c r="J81" s="84"/>
      <c r="K81" s="84"/>
      <c r="L81" s="84"/>
      <c r="M81" s="85"/>
      <c r="N81" s="83"/>
      <c r="O81" s="84"/>
      <c r="P81" s="85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  <c r="FU81" s="37"/>
      <c r="FV81" s="37"/>
      <c r="FW81" s="37"/>
      <c r="FX81" s="37"/>
      <c r="FY81" s="37"/>
    </row>
    <row r="82" spans="1:181" s="2" customFormat="1" x14ac:dyDescent="0.3">
      <c r="A82" s="5">
        <v>69</v>
      </c>
      <c r="B82" s="83"/>
      <c r="C82" s="84"/>
      <c r="D82" s="84"/>
      <c r="E82" s="84"/>
      <c r="F82" s="85"/>
      <c r="G82" s="83"/>
      <c r="H82" s="84"/>
      <c r="I82" s="84"/>
      <c r="J82" s="84"/>
      <c r="K82" s="84"/>
      <c r="L82" s="84"/>
      <c r="M82" s="85"/>
      <c r="N82" s="83"/>
      <c r="O82" s="84"/>
      <c r="P82" s="85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  <c r="FU82" s="37"/>
      <c r="FV82" s="37"/>
      <c r="FW82" s="37"/>
      <c r="FX82" s="37"/>
      <c r="FY82" s="37"/>
    </row>
    <row r="83" spans="1:181" x14ac:dyDescent="0.3">
      <c r="A83" s="5">
        <v>70</v>
      </c>
      <c r="B83" s="83"/>
      <c r="C83" s="84"/>
      <c r="D83" s="84"/>
      <c r="E83" s="84"/>
      <c r="F83" s="85"/>
      <c r="G83" s="83"/>
      <c r="H83" s="84"/>
      <c r="I83" s="84"/>
      <c r="J83" s="84"/>
      <c r="K83" s="84"/>
      <c r="L83" s="84"/>
      <c r="M83" s="85"/>
      <c r="N83" s="83"/>
      <c r="O83" s="84"/>
      <c r="P83" s="85"/>
    </row>
    <row r="84" spans="1:181" x14ac:dyDescent="0.3">
      <c r="A84" s="6">
        <v>71</v>
      </c>
      <c r="B84" s="83"/>
      <c r="C84" s="84"/>
      <c r="D84" s="84"/>
      <c r="E84" s="84"/>
      <c r="F84" s="85"/>
      <c r="G84" s="83"/>
      <c r="H84" s="84"/>
      <c r="I84" s="84"/>
      <c r="J84" s="84"/>
      <c r="K84" s="84"/>
      <c r="L84" s="84"/>
      <c r="M84" s="85"/>
      <c r="N84" s="83"/>
      <c r="O84" s="84"/>
      <c r="P84" s="85"/>
    </row>
    <row r="85" spans="1:181" x14ac:dyDescent="0.3">
      <c r="A85" s="5">
        <v>72</v>
      </c>
      <c r="B85" s="83"/>
      <c r="C85" s="84"/>
      <c r="D85" s="84"/>
      <c r="E85" s="84"/>
      <c r="F85" s="85"/>
      <c r="G85" s="83"/>
      <c r="H85" s="84"/>
      <c r="I85" s="84"/>
      <c r="J85" s="84"/>
      <c r="K85" s="84"/>
      <c r="L85" s="84"/>
      <c r="M85" s="85"/>
      <c r="N85" s="83"/>
      <c r="O85" s="84"/>
      <c r="P85" s="85"/>
    </row>
    <row r="86" spans="1:181" s="7" customFormat="1" x14ac:dyDescent="0.3">
      <c r="A86" s="5">
        <v>73</v>
      </c>
      <c r="B86" s="83"/>
      <c r="C86" s="84"/>
      <c r="D86" s="84"/>
      <c r="E86" s="84"/>
      <c r="F86" s="85"/>
      <c r="G86" s="83"/>
      <c r="H86" s="84"/>
      <c r="I86" s="84"/>
      <c r="J86" s="84"/>
      <c r="K86" s="84"/>
      <c r="L86" s="84"/>
      <c r="M86" s="85"/>
      <c r="N86" s="83"/>
      <c r="O86" s="84"/>
      <c r="P86" s="85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</row>
    <row r="87" spans="1:181" s="7" customFormat="1" x14ac:dyDescent="0.3">
      <c r="A87" s="6">
        <v>74</v>
      </c>
      <c r="B87" s="83"/>
      <c r="C87" s="84"/>
      <c r="D87" s="84"/>
      <c r="E87" s="84"/>
      <c r="F87" s="85"/>
      <c r="G87" s="83"/>
      <c r="H87" s="84"/>
      <c r="I87" s="84"/>
      <c r="J87" s="84"/>
      <c r="K87" s="84"/>
      <c r="L87" s="84"/>
      <c r="M87" s="85"/>
      <c r="N87" s="83"/>
      <c r="O87" s="84"/>
      <c r="P87" s="85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  <c r="ES87" s="37"/>
      <c r="ET87" s="37"/>
      <c r="EU87" s="37"/>
      <c r="EV87" s="37"/>
      <c r="EW87" s="37"/>
      <c r="EX87" s="37"/>
      <c r="EY87" s="37"/>
      <c r="EZ87" s="37"/>
      <c r="FA87" s="37"/>
      <c r="FB87" s="37"/>
      <c r="FC87" s="37"/>
      <c r="FD87" s="37"/>
      <c r="FE87" s="37"/>
      <c r="FF87" s="37"/>
      <c r="FG87" s="37"/>
      <c r="FH87" s="37"/>
      <c r="FI87" s="37"/>
      <c r="FJ87" s="37"/>
      <c r="FK87" s="37"/>
      <c r="FL87" s="37"/>
      <c r="FM87" s="37"/>
      <c r="FN87" s="37"/>
      <c r="FO87" s="37"/>
      <c r="FP87" s="37"/>
      <c r="FQ87" s="37"/>
      <c r="FR87" s="37"/>
      <c r="FS87" s="37"/>
      <c r="FT87" s="37"/>
      <c r="FU87" s="37"/>
      <c r="FV87" s="37"/>
      <c r="FW87" s="37"/>
      <c r="FX87" s="37"/>
      <c r="FY87" s="37"/>
    </row>
    <row r="88" spans="1:181" x14ac:dyDescent="0.3">
      <c r="A88" s="5">
        <v>75</v>
      </c>
      <c r="B88" s="83"/>
      <c r="C88" s="84"/>
      <c r="D88" s="84"/>
      <c r="E88" s="84"/>
      <c r="F88" s="85"/>
      <c r="G88" s="83"/>
      <c r="H88" s="84"/>
      <c r="I88" s="84"/>
      <c r="J88" s="84"/>
      <c r="K88" s="84"/>
      <c r="L88" s="84"/>
      <c r="M88" s="85"/>
      <c r="N88" s="83"/>
      <c r="O88" s="84"/>
      <c r="P88" s="85"/>
    </row>
    <row r="89" spans="1:181" x14ac:dyDescent="0.3">
      <c r="A89" s="5">
        <v>76</v>
      </c>
      <c r="B89" s="83"/>
      <c r="C89" s="84"/>
      <c r="D89" s="84"/>
      <c r="E89" s="84"/>
      <c r="F89" s="85"/>
      <c r="G89" s="83"/>
      <c r="H89" s="84"/>
      <c r="I89" s="84"/>
      <c r="J89" s="84"/>
      <c r="K89" s="84"/>
      <c r="L89" s="84"/>
      <c r="M89" s="85"/>
      <c r="N89" s="83"/>
      <c r="O89" s="84"/>
      <c r="P89" s="85"/>
    </row>
    <row r="90" spans="1:181" x14ac:dyDescent="0.3">
      <c r="A90" s="6">
        <v>77</v>
      </c>
      <c r="B90" s="83"/>
      <c r="C90" s="84"/>
      <c r="D90" s="84"/>
      <c r="E90" s="84"/>
      <c r="F90" s="85"/>
      <c r="G90" s="83"/>
      <c r="H90" s="84"/>
      <c r="I90" s="84"/>
      <c r="J90" s="84"/>
      <c r="K90" s="84"/>
      <c r="L90" s="84"/>
      <c r="M90" s="85"/>
      <c r="N90" s="83"/>
      <c r="O90" s="84"/>
      <c r="P90" s="85"/>
    </row>
    <row r="91" spans="1:181" x14ac:dyDescent="0.3">
      <c r="A91" s="5">
        <v>78</v>
      </c>
      <c r="B91" s="83"/>
      <c r="C91" s="84"/>
      <c r="D91" s="84"/>
      <c r="E91" s="84"/>
      <c r="F91" s="85"/>
      <c r="G91" s="83"/>
      <c r="H91" s="84"/>
      <c r="I91" s="84"/>
      <c r="J91" s="84"/>
      <c r="K91" s="84"/>
      <c r="L91" s="84"/>
      <c r="M91" s="85"/>
      <c r="N91" s="83"/>
      <c r="O91" s="84"/>
      <c r="P91" s="85"/>
    </row>
    <row r="92" spans="1:181" x14ac:dyDescent="0.3">
      <c r="A92" s="5">
        <v>79</v>
      </c>
      <c r="B92" s="83"/>
      <c r="C92" s="84"/>
      <c r="D92" s="84"/>
      <c r="E92" s="84"/>
      <c r="F92" s="85"/>
      <c r="G92" s="83"/>
      <c r="H92" s="84"/>
      <c r="I92" s="84"/>
      <c r="J92" s="84"/>
      <c r="K92" s="84"/>
      <c r="L92" s="84"/>
      <c r="M92" s="85"/>
      <c r="N92" s="83"/>
      <c r="O92" s="84"/>
      <c r="P92" s="85"/>
    </row>
    <row r="93" spans="1:181" x14ac:dyDescent="0.3">
      <c r="A93" s="6">
        <v>80</v>
      </c>
      <c r="B93" s="83"/>
      <c r="C93" s="84"/>
      <c r="D93" s="84"/>
      <c r="E93" s="84"/>
      <c r="F93" s="85"/>
      <c r="G93" s="83"/>
      <c r="H93" s="84"/>
      <c r="I93" s="84"/>
      <c r="J93" s="84"/>
      <c r="K93" s="84"/>
      <c r="L93" s="84"/>
      <c r="M93" s="85"/>
      <c r="N93" s="83"/>
      <c r="O93" s="84"/>
      <c r="P93" s="85"/>
    </row>
    <row r="94" spans="1:181" x14ac:dyDescent="0.3">
      <c r="A94" s="5">
        <v>81</v>
      </c>
      <c r="B94" s="83"/>
      <c r="C94" s="84"/>
      <c r="D94" s="84"/>
      <c r="E94" s="84"/>
      <c r="F94" s="85"/>
      <c r="G94" s="83"/>
      <c r="H94" s="84"/>
      <c r="I94" s="84"/>
      <c r="J94" s="84"/>
      <c r="K94" s="84"/>
      <c r="L94" s="84"/>
      <c r="M94" s="85"/>
      <c r="N94" s="83"/>
      <c r="O94" s="84"/>
      <c r="P94" s="85"/>
    </row>
    <row r="95" spans="1:181" x14ac:dyDescent="0.3">
      <c r="A95" s="5">
        <v>82</v>
      </c>
      <c r="B95" s="83"/>
      <c r="C95" s="84"/>
      <c r="D95" s="84"/>
      <c r="E95" s="84"/>
      <c r="F95" s="85"/>
      <c r="G95" s="83"/>
      <c r="H95" s="84"/>
      <c r="I95" s="84"/>
      <c r="J95" s="84"/>
      <c r="K95" s="84"/>
      <c r="L95" s="84"/>
      <c r="M95" s="85"/>
      <c r="N95" s="83"/>
      <c r="O95" s="84"/>
      <c r="P95" s="85"/>
    </row>
    <row r="96" spans="1:181" x14ac:dyDescent="0.3">
      <c r="A96" s="6">
        <v>83</v>
      </c>
      <c r="B96" s="83"/>
      <c r="C96" s="84"/>
      <c r="D96" s="84"/>
      <c r="E96" s="84"/>
      <c r="F96" s="85"/>
      <c r="G96" s="83"/>
      <c r="H96" s="84"/>
      <c r="I96" s="84"/>
      <c r="J96" s="84"/>
      <c r="K96" s="84"/>
      <c r="L96" s="84"/>
      <c r="M96" s="85"/>
      <c r="N96" s="83"/>
      <c r="O96" s="84"/>
      <c r="P96" s="85"/>
    </row>
    <row r="97" spans="1:181" x14ac:dyDescent="0.3">
      <c r="A97" s="5">
        <v>84</v>
      </c>
      <c r="B97" s="83"/>
      <c r="C97" s="84"/>
      <c r="D97" s="84"/>
      <c r="E97" s="84"/>
      <c r="F97" s="85"/>
      <c r="G97" s="83"/>
      <c r="H97" s="84"/>
      <c r="I97" s="84"/>
      <c r="J97" s="84"/>
      <c r="K97" s="84"/>
      <c r="L97" s="84"/>
      <c r="M97" s="85"/>
      <c r="N97" s="83"/>
      <c r="O97" s="84"/>
      <c r="P97" s="85"/>
    </row>
    <row r="98" spans="1:181" s="7" customFormat="1" x14ac:dyDescent="0.3">
      <c r="A98" s="5">
        <v>85</v>
      </c>
      <c r="B98" s="83"/>
      <c r="C98" s="84"/>
      <c r="D98" s="84"/>
      <c r="E98" s="84"/>
      <c r="F98" s="85"/>
      <c r="G98" s="83"/>
      <c r="H98" s="84"/>
      <c r="I98" s="84"/>
      <c r="J98" s="84"/>
      <c r="K98" s="84"/>
      <c r="L98" s="84"/>
      <c r="M98" s="85"/>
      <c r="N98" s="83"/>
      <c r="O98" s="84"/>
      <c r="P98" s="85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  <c r="ES98" s="37"/>
      <c r="ET98" s="37"/>
      <c r="EU98" s="37"/>
      <c r="EV98" s="37"/>
      <c r="EW98" s="37"/>
      <c r="EX98" s="37"/>
      <c r="EY98" s="37"/>
      <c r="EZ98" s="37"/>
      <c r="FA98" s="37"/>
      <c r="FB98" s="37"/>
      <c r="FC98" s="37"/>
      <c r="FD98" s="37"/>
      <c r="FE98" s="37"/>
      <c r="FF98" s="37"/>
      <c r="FG98" s="37"/>
      <c r="FH98" s="37"/>
      <c r="FI98" s="37"/>
      <c r="FJ98" s="37"/>
      <c r="FK98" s="37"/>
      <c r="FL98" s="37"/>
      <c r="FM98" s="37"/>
      <c r="FN98" s="37"/>
      <c r="FO98" s="37"/>
      <c r="FP98" s="37"/>
      <c r="FQ98" s="37"/>
      <c r="FR98" s="37"/>
      <c r="FS98" s="37"/>
      <c r="FT98" s="37"/>
      <c r="FU98" s="37"/>
      <c r="FV98" s="37"/>
      <c r="FW98" s="37"/>
      <c r="FX98" s="37"/>
      <c r="FY98" s="37"/>
    </row>
    <row r="99" spans="1:181" s="7" customFormat="1" x14ac:dyDescent="0.3">
      <c r="A99" s="6">
        <v>86</v>
      </c>
      <c r="B99" s="83"/>
      <c r="C99" s="84"/>
      <c r="D99" s="84"/>
      <c r="E99" s="84"/>
      <c r="F99" s="85"/>
      <c r="G99" s="83"/>
      <c r="H99" s="84"/>
      <c r="I99" s="84"/>
      <c r="J99" s="84"/>
      <c r="K99" s="84"/>
      <c r="L99" s="84"/>
      <c r="M99" s="85"/>
      <c r="N99" s="83"/>
      <c r="O99" s="84"/>
      <c r="P99" s="85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  <c r="BZ99" s="37"/>
      <c r="CA99" s="37"/>
      <c r="CB99" s="37"/>
      <c r="CC99" s="37"/>
      <c r="CD99" s="37"/>
      <c r="CE99" s="37"/>
      <c r="CF99" s="37"/>
      <c r="CG99" s="37"/>
      <c r="CH99" s="37"/>
      <c r="CI99" s="37"/>
      <c r="CJ99" s="37"/>
      <c r="CK99" s="37"/>
      <c r="CL99" s="37"/>
      <c r="CM99" s="37"/>
      <c r="CN99" s="37"/>
      <c r="CO99" s="37"/>
      <c r="CP99" s="37"/>
      <c r="CQ99" s="37"/>
      <c r="CR99" s="37"/>
      <c r="CS99" s="37"/>
      <c r="CT99" s="37"/>
      <c r="CU99" s="37"/>
      <c r="CV99" s="37"/>
      <c r="CW99" s="37"/>
      <c r="CX99" s="37"/>
      <c r="CY99" s="37"/>
      <c r="CZ99" s="37"/>
      <c r="DA99" s="37"/>
      <c r="DB99" s="37"/>
      <c r="DC99" s="37"/>
      <c r="DD99" s="37"/>
      <c r="DE99" s="37"/>
      <c r="DF99" s="37"/>
      <c r="DG99" s="37"/>
      <c r="DH99" s="37"/>
      <c r="DI99" s="37"/>
      <c r="DJ99" s="37"/>
      <c r="DK99" s="37"/>
      <c r="DL99" s="37"/>
      <c r="DM99" s="37"/>
      <c r="DN99" s="37"/>
      <c r="DO99" s="37"/>
      <c r="DP99" s="37"/>
      <c r="DQ99" s="37"/>
      <c r="DR99" s="37"/>
      <c r="DS99" s="37"/>
      <c r="DT99" s="37"/>
      <c r="DU99" s="37"/>
      <c r="DV99" s="37"/>
      <c r="DW99" s="37"/>
      <c r="DX99" s="37"/>
      <c r="DY99" s="37"/>
      <c r="DZ99" s="37"/>
      <c r="EA99" s="37"/>
      <c r="EB99" s="37"/>
      <c r="EC99" s="37"/>
      <c r="ED99" s="37"/>
      <c r="EE99" s="37"/>
      <c r="EF99" s="37"/>
      <c r="EG99" s="37"/>
      <c r="EH99" s="37"/>
      <c r="EI99" s="37"/>
      <c r="EJ99" s="37"/>
      <c r="EK99" s="37"/>
      <c r="EL99" s="37"/>
      <c r="EM99" s="37"/>
      <c r="EN99" s="37"/>
      <c r="EO99" s="37"/>
      <c r="EP99" s="37"/>
      <c r="EQ99" s="37"/>
      <c r="ER99" s="37"/>
      <c r="ES99" s="37"/>
      <c r="ET99" s="37"/>
      <c r="EU99" s="37"/>
      <c r="EV99" s="37"/>
      <c r="EW99" s="37"/>
      <c r="EX99" s="37"/>
      <c r="EY99" s="37"/>
      <c r="EZ99" s="37"/>
      <c r="FA99" s="37"/>
      <c r="FB99" s="37"/>
      <c r="FC99" s="37"/>
      <c r="FD99" s="37"/>
      <c r="FE99" s="37"/>
      <c r="FF99" s="37"/>
      <c r="FG99" s="37"/>
      <c r="FH99" s="37"/>
      <c r="FI99" s="37"/>
      <c r="FJ99" s="37"/>
      <c r="FK99" s="37"/>
      <c r="FL99" s="37"/>
      <c r="FM99" s="37"/>
      <c r="FN99" s="37"/>
      <c r="FO99" s="37"/>
      <c r="FP99" s="37"/>
      <c r="FQ99" s="37"/>
      <c r="FR99" s="37"/>
      <c r="FS99" s="37"/>
      <c r="FT99" s="37"/>
      <c r="FU99" s="37"/>
      <c r="FV99" s="37"/>
      <c r="FW99" s="37"/>
      <c r="FX99" s="37"/>
      <c r="FY99" s="37"/>
    </row>
    <row r="100" spans="1:181" x14ac:dyDescent="0.3">
      <c r="A100" s="5">
        <v>87</v>
      </c>
      <c r="B100" s="83"/>
      <c r="C100" s="84"/>
      <c r="D100" s="84"/>
      <c r="E100" s="84"/>
      <c r="F100" s="85"/>
      <c r="G100" s="83"/>
      <c r="H100" s="84"/>
      <c r="I100" s="84"/>
      <c r="J100" s="84"/>
      <c r="K100" s="84"/>
      <c r="L100" s="84"/>
      <c r="M100" s="85"/>
      <c r="N100" s="83"/>
      <c r="O100" s="84"/>
      <c r="P100" s="85"/>
    </row>
    <row r="101" spans="1:181" x14ac:dyDescent="0.3">
      <c r="A101" s="5">
        <v>88</v>
      </c>
      <c r="B101" s="83"/>
      <c r="C101" s="84"/>
      <c r="D101" s="84"/>
      <c r="E101" s="84"/>
      <c r="F101" s="85"/>
      <c r="G101" s="83"/>
      <c r="H101" s="84"/>
      <c r="I101" s="84"/>
      <c r="J101" s="84"/>
      <c r="K101" s="84"/>
      <c r="L101" s="84"/>
      <c r="M101" s="85"/>
      <c r="N101" s="83"/>
      <c r="O101" s="84"/>
      <c r="P101" s="85"/>
    </row>
    <row r="102" spans="1:181" x14ac:dyDescent="0.3">
      <c r="A102" s="6">
        <v>89</v>
      </c>
      <c r="B102" s="83"/>
      <c r="C102" s="84"/>
      <c r="D102" s="84"/>
      <c r="E102" s="84"/>
      <c r="F102" s="85"/>
      <c r="G102" s="83"/>
      <c r="H102" s="84"/>
      <c r="I102" s="84"/>
      <c r="J102" s="84"/>
      <c r="K102" s="84"/>
      <c r="L102" s="84"/>
      <c r="M102" s="85"/>
      <c r="N102" s="83"/>
      <c r="O102" s="84"/>
      <c r="P102" s="85"/>
    </row>
    <row r="103" spans="1:181" x14ac:dyDescent="0.3">
      <c r="A103" s="5">
        <v>90</v>
      </c>
      <c r="B103" s="83"/>
      <c r="C103" s="84"/>
      <c r="D103" s="84"/>
      <c r="E103" s="84"/>
      <c r="F103" s="85"/>
      <c r="G103" s="83"/>
      <c r="H103" s="84"/>
      <c r="I103" s="84"/>
      <c r="J103" s="84"/>
      <c r="K103" s="84"/>
      <c r="L103" s="84"/>
      <c r="M103" s="85"/>
      <c r="N103" s="83"/>
      <c r="O103" s="84"/>
      <c r="P103" s="85"/>
      <c r="BL103" s="70" t="s">
        <v>0</v>
      </c>
      <c r="BM103" s="70"/>
      <c r="BN103" s="70"/>
      <c r="BO103" s="70"/>
    </row>
    <row r="104" spans="1:181" s="7" customFormat="1" x14ac:dyDescent="0.3">
      <c r="A104" s="5">
        <v>91</v>
      </c>
      <c r="B104" s="83"/>
      <c r="C104" s="84"/>
      <c r="D104" s="84"/>
      <c r="E104" s="84"/>
      <c r="F104" s="85"/>
      <c r="G104" s="83"/>
      <c r="H104" s="84"/>
      <c r="I104" s="84"/>
      <c r="J104" s="84"/>
      <c r="K104" s="84"/>
      <c r="L104" s="84"/>
      <c r="M104" s="85"/>
      <c r="N104" s="83"/>
      <c r="O104" s="84"/>
      <c r="P104" s="85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52" t="s">
        <v>2</v>
      </c>
      <c r="BM104" s="52" t="s">
        <v>3</v>
      </c>
      <c r="BN104" s="52" t="s">
        <v>4</v>
      </c>
      <c r="BO104" s="52" t="s">
        <v>5</v>
      </c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</row>
    <row r="105" spans="1:181" x14ac:dyDescent="0.3">
      <c r="A105" s="6">
        <v>92</v>
      </c>
      <c r="B105" s="83"/>
      <c r="C105" s="84"/>
      <c r="D105" s="84"/>
      <c r="E105" s="84"/>
      <c r="F105" s="85"/>
      <c r="G105" s="83"/>
      <c r="H105" s="84"/>
      <c r="I105" s="84"/>
      <c r="J105" s="84"/>
      <c r="K105" s="84"/>
      <c r="L105" s="84"/>
      <c r="M105" s="85"/>
      <c r="N105" s="83"/>
      <c r="O105" s="84"/>
      <c r="P105" s="85"/>
      <c r="BE105" s="98" t="e">
        <f>SUM(#REF!)</f>
        <v>#REF!</v>
      </c>
      <c r="BF105" s="98" t="e">
        <f>SUM(#REF!)</f>
        <v>#REF!</v>
      </c>
      <c r="BG105" s="99" t="e">
        <f>SUM(#REF!)</f>
        <v>#REF!</v>
      </c>
      <c r="BH105" s="98" t="e">
        <f>SUM(#REF!)</f>
        <v>#REF!</v>
      </c>
      <c r="BI105" s="98" t="e">
        <f>SUM(#REF!)</f>
        <v>#REF!</v>
      </c>
      <c r="BJ105" s="98" t="e">
        <f>SUM(#REF!)</f>
        <v>#REF!</v>
      </c>
      <c r="BK105" s="99" t="e">
        <f>SUM(#REF!)</f>
        <v>#REF!</v>
      </c>
      <c r="BL105" s="100" t="e">
        <f>#REF!/BH105</f>
        <v>#REF!</v>
      </c>
      <c r="BM105" s="100" t="e">
        <f t="shared" ref="BM105:BO105" si="0">BE105/BI105</f>
        <v>#REF!</v>
      </c>
      <c r="BN105" s="100" t="e">
        <f t="shared" si="0"/>
        <v>#REF!</v>
      </c>
      <c r="BO105" s="100" t="e">
        <f t="shared" si="0"/>
        <v>#REF!</v>
      </c>
    </row>
    <row r="106" spans="1:181" x14ac:dyDescent="0.3">
      <c r="A106" s="5">
        <v>93</v>
      </c>
      <c r="B106" s="83"/>
      <c r="C106" s="84"/>
      <c r="D106" s="84"/>
      <c r="E106" s="84"/>
      <c r="F106" s="85"/>
      <c r="G106" s="83"/>
      <c r="H106" s="84"/>
      <c r="I106" s="84"/>
      <c r="J106" s="84"/>
      <c r="K106" s="84"/>
      <c r="L106" s="84"/>
      <c r="M106" s="85"/>
      <c r="N106" s="83"/>
      <c r="O106" s="84"/>
      <c r="P106" s="85"/>
    </row>
    <row r="107" spans="1:181" x14ac:dyDescent="0.3">
      <c r="A107" s="5">
        <v>94</v>
      </c>
      <c r="B107" s="83"/>
      <c r="C107" s="84"/>
      <c r="D107" s="84"/>
      <c r="E107" s="84"/>
      <c r="F107" s="85"/>
      <c r="G107" s="83"/>
      <c r="H107" s="84"/>
      <c r="I107" s="84"/>
      <c r="J107" s="84"/>
      <c r="K107" s="84"/>
      <c r="L107" s="84"/>
      <c r="M107" s="85"/>
      <c r="N107" s="83"/>
      <c r="O107" s="84"/>
      <c r="P107" s="85"/>
    </row>
    <row r="108" spans="1:181" x14ac:dyDescent="0.3">
      <c r="A108" s="6">
        <v>95</v>
      </c>
      <c r="B108" s="83"/>
      <c r="C108" s="84"/>
      <c r="D108" s="84"/>
      <c r="E108" s="84"/>
      <c r="F108" s="85"/>
      <c r="G108" s="83"/>
      <c r="H108" s="84"/>
      <c r="I108" s="84"/>
      <c r="J108" s="84"/>
      <c r="K108" s="84"/>
      <c r="L108" s="84"/>
      <c r="M108" s="85"/>
      <c r="N108" s="83"/>
      <c r="O108" s="84"/>
      <c r="P108" s="85"/>
    </row>
    <row r="109" spans="1:181" x14ac:dyDescent="0.3">
      <c r="A109" s="5">
        <v>96</v>
      </c>
      <c r="B109" s="83"/>
      <c r="C109" s="84"/>
      <c r="D109" s="84"/>
      <c r="E109" s="84"/>
      <c r="F109" s="85"/>
      <c r="G109" s="83"/>
      <c r="H109" s="84"/>
      <c r="I109" s="84"/>
      <c r="J109" s="84"/>
      <c r="K109" s="84"/>
      <c r="L109" s="84"/>
      <c r="M109" s="85"/>
      <c r="N109" s="83"/>
      <c r="O109" s="84"/>
      <c r="P109" s="85"/>
    </row>
    <row r="110" spans="1:181" x14ac:dyDescent="0.3">
      <c r="A110" s="5">
        <v>97</v>
      </c>
      <c r="B110" s="83"/>
      <c r="C110" s="84"/>
      <c r="D110" s="84"/>
      <c r="E110" s="84"/>
      <c r="F110" s="85"/>
      <c r="G110" s="83"/>
      <c r="H110" s="84"/>
      <c r="I110" s="84"/>
      <c r="J110" s="84"/>
      <c r="K110" s="84"/>
      <c r="L110" s="84"/>
      <c r="M110" s="85"/>
      <c r="N110" s="83"/>
      <c r="O110" s="84"/>
      <c r="P110" s="85"/>
    </row>
    <row r="111" spans="1:181" x14ac:dyDescent="0.3">
      <c r="A111" s="6">
        <v>98</v>
      </c>
      <c r="B111" s="83"/>
      <c r="C111" s="84"/>
      <c r="D111" s="84"/>
      <c r="E111" s="84"/>
      <c r="F111" s="85"/>
      <c r="G111" s="83"/>
      <c r="H111" s="84"/>
      <c r="I111" s="84"/>
      <c r="J111" s="84"/>
      <c r="K111" s="84"/>
      <c r="L111" s="84"/>
      <c r="M111" s="85"/>
      <c r="N111" s="83"/>
      <c r="O111" s="84"/>
      <c r="P111" s="85"/>
    </row>
    <row r="112" spans="1:181" x14ac:dyDescent="0.3">
      <c r="A112" s="5">
        <v>99</v>
      </c>
      <c r="B112" s="83"/>
      <c r="C112" s="84"/>
      <c r="D112" s="84"/>
      <c r="E112" s="84"/>
      <c r="F112" s="85"/>
      <c r="G112" s="83"/>
      <c r="H112" s="84"/>
      <c r="I112" s="84"/>
      <c r="J112" s="84"/>
      <c r="K112" s="84"/>
      <c r="L112" s="84"/>
      <c r="M112" s="85"/>
      <c r="N112" s="83"/>
      <c r="O112" s="84"/>
      <c r="P112" s="85"/>
    </row>
    <row r="113" spans="1:16" ht="15" thickBot="1" x14ac:dyDescent="0.35">
      <c r="A113" s="5">
        <v>100</v>
      </c>
      <c r="B113" s="86"/>
      <c r="C113" s="87"/>
      <c r="D113" s="87"/>
      <c r="E113" s="87"/>
      <c r="F113" s="88"/>
      <c r="G113" s="86"/>
      <c r="H113" s="87"/>
      <c r="I113" s="87"/>
      <c r="J113" s="87"/>
      <c r="K113" s="87"/>
      <c r="L113" s="87"/>
      <c r="M113" s="88"/>
      <c r="N113" s="86"/>
      <c r="O113" s="87"/>
      <c r="P113" s="88"/>
    </row>
    <row r="114" spans="1:16" s="37" customFormat="1" x14ac:dyDescent="0.3"/>
    <row r="115" spans="1:16" s="37" customFormat="1" x14ac:dyDescent="0.3"/>
    <row r="116" spans="1:16" s="37" customFormat="1" x14ac:dyDescent="0.3"/>
    <row r="117" spans="1:16" s="37" customFormat="1" x14ac:dyDescent="0.3"/>
    <row r="118" spans="1:16" s="37" customFormat="1" x14ac:dyDescent="0.3"/>
    <row r="119" spans="1:16" s="37" customFormat="1" x14ac:dyDescent="0.3"/>
    <row r="120" spans="1:16" s="37" customFormat="1" x14ac:dyDescent="0.3"/>
    <row r="121" spans="1:16" s="37" customFormat="1" x14ac:dyDescent="0.3"/>
    <row r="122" spans="1:16" s="37" customFormat="1" x14ac:dyDescent="0.3"/>
    <row r="123" spans="1:16" s="37" customFormat="1" x14ac:dyDescent="0.3"/>
    <row r="124" spans="1:16" s="37" customFormat="1" x14ac:dyDescent="0.3"/>
    <row r="125" spans="1:16" s="37" customFormat="1" x14ac:dyDescent="0.3"/>
    <row r="126" spans="1:16" s="37" customFormat="1" x14ac:dyDescent="0.3"/>
    <row r="127" spans="1:16" s="37" customFormat="1" x14ac:dyDescent="0.3"/>
    <row r="128" spans="1:16" s="37" customFormat="1" x14ac:dyDescent="0.3"/>
    <row r="129" s="37" customFormat="1" x14ac:dyDescent="0.3"/>
    <row r="130" s="37" customFormat="1" x14ac:dyDescent="0.3"/>
    <row r="131" s="37" customFormat="1" x14ac:dyDescent="0.3"/>
    <row r="132" s="37" customFormat="1" x14ac:dyDescent="0.3"/>
    <row r="133" s="37" customFormat="1" x14ac:dyDescent="0.3"/>
    <row r="134" s="37" customFormat="1" x14ac:dyDescent="0.3"/>
    <row r="135" s="37" customFormat="1" x14ac:dyDescent="0.3"/>
    <row r="136" s="37" customFormat="1" x14ac:dyDescent="0.3"/>
    <row r="137" s="37" customFormat="1" x14ac:dyDescent="0.3"/>
    <row r="138" s="37" customFormat="1" x14ac:dyDescent="0.3"/>
    <row r="139" s="37" customFormat="1" x14ac:dyDescent="0.3"/>
    <row r="140" s="37" customFormat="1" x14ac:dyDescent="0.3"/>
    <row r="141" s="37" customFormat="1" x14ac:dyDescent="0.3"/>
    <row r="142" s="37" customFormat="1" x14ac:dyDescent="0.3"/>
    <row r="143" s="37" customFormat="1" x14ac:dyDescent="0.3"/>
    <row r="144" s="37" customFormat="1" x14ac:dyDescent="0.3"/>
    <row r="145" s="37" customFormat="1" x14ac:dyDescent="0.3"/>
    <row r="146" s="37" customFormat="1" x14ac:dyDescent="0.3"/>
    <row r="147" s="37" customFormat="1" x14ac:dyDescent="0.3"/>
    <row r="148" s="37" customFormat="1" x14ac:dyDescent="0.3"/>
    <row r="149" s="37" customFormat="1" x14ac:dyDescent="0.3"/>
    <row r="150" s="37" customFormat="1" x14ac:dyDescent="0.3"/>
    <row r="151" s="37" customFormat="1" x14ac:dyDescent="0.3"/>
    <row r="152" s="37" customFormat="1" x14ac:dyDescent="0.3"/>
    <row r="153" s="37" customFormat="1" x14ac:dyDescent="0.3"/>
    <row r="154" s="37" customFormat="1" x14ac:dyDescent="0.3"/>
    <row r="155" s="37" customFormat="1" x14ac:dyDescent="0.3"/>
    <row r="156" s="37" customFormat="1" x14ac:dyDescent="0.3"/>
    <row r="157" s="37" customFormat="1" x14ac:dyDescent="0.3"/>
    <row r="158" s="37" customFormat="1" x14ac:dyDescent="0.3"/>
    <row r="159" s="37" customFormat="1" x14ac:dyDescent="0.3"/>
    <row r="160" s="37" customFormat="1" x14ac:dyDescent="0.3"/>
    <row r="161" s="37" customFormat="1" x14ac:dyDescent="0.3"/>
    <row r="162" s="37" customFormat="1" x14ac:dyDescent="0.3"/>
    <row r="163" s="37" customFormat="1" x14ac:dyDescent="0.3"/>
    <row r="164" s="37" customFormat="1" x14ac:dyDescent="0.3"/>
    <row r="165" s="37" customFormat="1" x14ac:dyDescent="0.3"/>
    <row r="166" s="37" customFormat="1" x14ac:dyDescent="0.3"/>
    <row r="167" s="37" customFormat="1" x14ac:dyDescent="0.3"/>
    <row r="168" s="37" customFormat="1" x14ac:dyDescent="0.3"/>
    <row r="169" s="37" customFormat="1" x14ac:dyDescent="0.3"/>
    <row r="170" s="37" customFormat="1" x14ac:dyDescent="0.3"/>
    <row r="171" s="37" customFormat="1" x14ac:dyDescent="0.3"/>
    <row r="172" s="37" customFormat="1" x14ac:dyDescent="0.3"/>
    <row r="173" s="37" customFormat="1" x14ac:dyDescent="0.3"/>
    <row r="174" s="37" customFormat="1" x14ac:dyDescent="0.3"/>
    <row r="175" s="37" customFormat="1" x14ac:dyDescent="0.3"/>
    <row r="176" s="37" customFormat="1" x14ac:dyDescent="0.3"/>
    <row r="177" s="37" customFormat="1" x14ac:dyDescent="0.3"/>
    <row r="178" s="37" customFormat="1" x14ac:dyDescent="0.3"/>
    <row r="179" s="37" customFormat="1" x14ac:dyDescent="0.3"/>
    <row r="180" s="37" customFormat="1" x14ac:dyDescent="0.3"/>
    <row r="181" s="37" customFormat="1" x14ac:dyDescent="0.3"/>
    <row r="182" s="37" customFormat="1" x14ac:dyDescent="0.3"/>
    <row r="183" s="37" customFormat="1" x14ac:dyDescent="0.3"/>
    <row r="184" s="37" customFormat="1" x14ac:dyDescent="0.3"/>
    <row r="185" s="37" customFormat="1" x14ac:dyDescent="0.3"/>
    <row r="186" s="37" customFormat="1" x14ac:dyDescent="0.3"/>
    <row r="187" s="37" customFormat="1" x14ac:dyDescent="0.3"/>
    <row r="188" s="37" customFormat="1" x14ac:dyDescent="0.3"/>
    <row r="189" s="37" customFormat="1" x14ac:dyDescent="0.3"/>
    <row r="190" s="37" customFormat="1" x14ac:dyDescent="0.3"/>
    <row r="191" s="37" customFormat="1" x14ac:dyDescent="0.3"/>
    <row r="192" s="37" customFormat="1" x14ac:dyDescent="0.3"/>
    <row r="193" s="37" customFormat="1" x14ac:dyDescent="0.3"/>
    <row r="194" s="37" customFormat="1" x14ac:dyDescent="0.3"/>
    <row r="195" s="37" customFormat="1" x14ac:dyDescent="0.3"/>
    <row r="196" s="37" customFormat="1" x14ac:dyDescent="0.3"/>
    <row r="197" s="37" customFormat="1" x14ac:dyDescent="0.3"/>
    <row r="198" s="37" customFormat="1" x14ac:dyDescent="0.3"/>
    <row r="199" s="37" customFormat="1" x14ac:dyDescent="0.3"/>
    <row r="200" s="37" customFormat="1" x14ac:dyDescent="0.3"/>
    <row r="201" s="37" customFormat="1" x14ac:dyDescent="0.3"/>
    <row r="202" s="37" customFormat="1" x14ac:dyDescent="0.3"/>
    <row r="203" s="37" customFormat="1" x14ac:dyDescent="0.3"/>
    <row r="204" s="37" customFormat="1" x14ac:dyDescent="0.3"/>
    <row r="205" s="37" customFormat="1" x14ac:dyDescent="0.3"/>
    <row r="206" s="37" customFormat="1" x14ac:dyDescent="0.3"/>
    <row r="207" s="37" customFormat="1" x14ac:dyDescent="0.3"/>
    <row r="208" s="37" customFormat="1" x14ac:dyDescent="0.3"/>
    <row r="209" s="37" customFormat="1" x14ac:dyDescent="0.3"/>
    <row r="210" s="37" customFormat="1" x14ac:dyDescent="0.3"/>
    <row r="211" s="37" customFormat="1" x14ac:dyDescent="0.3"/>
    <row r="212" s="37" customFormat="1" x14ac:dyDescent="0.3"/>
    <row r="213" s="37" customFormat="1" x14ac:dyDescent="0.3"/>
    <row r="214" s="37" customFormat="1" x14ac:dyDescent="0.3"/>
    <row r="215" s="37" customFormat="1" x14ac:dyDescent="0.3"/>
    <row r="216" s="37" customFormat="1" x14ac:dyDescent="0.3"/>
    <row r="217" s="37" customFormat="1" x14ac:dyDescent="0.3"/>
    <row r="218" s="37" customFormat="1" x14ac:dyDescent="0.3"/>
    <row r="219" s="37" customFormat="1" x14ac:dyDescent="0.3"/>
    <row r="220" s="37" customFormat="1" x14ac:dyDescent="0.3"/>
    <row r="221" s="37" customFormat="1" x14ac:dyDescent="0.3"/>
    <row r="222" s="37" customFormat="1" x14ac:dyDescent="0.3"/>
    <row r="223" s="37" customFormat="1" x14ac:dyDescent="0.3"/>
    <row r="224" s="37" customFormat="1" x14ac:dyDescent="0.3"/>
    <row r="225" s="37" customFormat="1" x14ac:dyDescent="0.3"/>
    <row r="226" s="37" customFormat="1" x14ac:dyDescent="0.3"/>
    <row r="227" s="37" customFormat="1" x14ac:dyDescent="0.3"/>
    <row r="228" s="37" customFormat="1" x14ac:dyDescent="0.3"/>
    <row r="229" s="37" customFormat="1" x14ac:dyDescent="0.3"/>
    <row r="230" s="37" customFormat="1" x14ac:dyDescent="0.3"/>
    <row r="231" s="37" customFormat="1" x14ac:dyDescent="0.3"/>
    <row r="232" s="37" customFormat="1" x14ac:dyDescent="0.3"/>
    <row r="233" s="37" customFormat="1" x14ac:dyDescent="0.3"/>
    <row r="234" s="37" customFormat="1" x14ac:dyDescent="0.3"/>
    <row r="235" s="37" customFormat="1" x14ac:dyDescent="0.3"/>
    <row r="236" s="37" customFormat="1" x14ac:dyDescent="0.3"/>
    <row r="237" s="37" customFormat="1" x14ac:dyDescent="0.3"/>
    <row r="238" s="37" customFormat="1" x14ac:dyDescent="0.3"/>
    <row r="239" s="37" customFormat="1" x14ac:dyDescent="0.3"/>
    <row r="240" s="37" customFormat="1" x14ac:dyDescent="0.3"/>
    <row r="241" s="37" customFormat="1" x14ac:dyDescent="0.3"/>
    <row r="242" s="37" customFormat="1" x14ac:dyDescent="0.3"/>
    <row r="243" s="37" customFormat="1" x14ac:dyDescent="0.3"/>
    <row r="244" s="37" customFormat="1" x14ac:dyDescent="0.3"/>
    <row r="245" s="37" customFormat="1" x14ac:dyDescent="0.3"/>
    <row r="246" s="37" customFormat="1" x14ac:dyDescent="0.3"/>
    <row r="247" s="37" customFormat="1" x14ac:dyDescent="0.3"/>
    <row r="248" s="37" customFormat="1" x14ac:dyDescent="0.3"/>
    <row r="249" s="37" customFormat="1" x14ac:dyDescent="0.3"/>
    <row r="250" s="37" customFormat="1" x14ac:dyDescent="0.3"/>
    <row r="251" s="37" customFormat="1" x14ac:dyDescent="0.3"/>
    <row r="252" s="37" customFormat="1" x14ac:dyDescent="0.3"/>
    <row r="253" s="37" customFormat="1" x14ac:dyDescent="0.3"/>
    <row r="254" s="37" customFormat="1" x14ac:dyDescent="0.3"/>
    <row r="255" s="37" customFormat="1" x14ac:dyDescent="0.3"/>
    <row r="256" s="37" customFormat="1" x14ac:dyDescent="0.3"/>
    <row r="257" s="37" customFormat="1" x14ac:dyDescent="0.3"/>
    <row r="258" s="37" customFormat="1" x14ac:dyDescent="0.3"/>
    <row r="259" s="37" customFormat="1" x14ac:dyDescent="0.3"/>
    <row r="260" s="37" customFormat="1" x14ac:dyDescent="0.3"/>
    <row r="261" s="37" customFormat="1" x14ac:dyDescent="0.3"/>
    <row r="262" s="37" customFormat="1" x14ac:dyDescent="0.3"/>
    <row r="263" s="37" customFormat="1" x14ac:dyDescent="0.3"/>
    <row r="264" s="37" customFormat="1" x14ac:dyDescent="0.3"/>
    <row r="265" s="37" customFormat="1" x14ac:dyDescent="0.3"/>
    <row r="266" s="37" customFormat="1" x14ac:dyDescent="0.3"/>
    <row r="267" s="37" customFormat="1" x14ac:dyDescent="0.3"/>
    <row r="268" s="37" customFormat="1" x14ac:dyDescent="0.3"/>
    <row r="269" s="37" customFormat="1" x14ac:dyDescent="0.3"/>
    <row r="270" s="37" customFormat="1" x14ac:dyDescent="0.3"/>
    <row r="271" s="37" customFormat="1" x14ac:dyDescent="0.3"/>
    <row r="272" s="37" customFormat="1" x14ac:dyDescent="0.3"/>
    <row r="273" s="37" customFormat="1" x14ac:dyDescent="0.3"/>
    <row r="274" s="37" customFormat="1" x14ac:dyDescent="0.3"/>
    <row r="275" s="37" customFormat="1" x14ac:dyDescent="0.3"/>
    <row r="276" s="37" customFormat="1" x14ac:dyDescent="0.3"/>
    <row r="277" s="37" customFormat="1" x14ac:dyDescent="0.3"/>
    <row r="278" s="37" customFormat="1" x14ac:dyDescent="0.3"/>
    <row r="279" s="37" customFormat="1" x14ac:dyDescent="0.3"/>
    <row r="280" s="37" customFormat="1" x14ac:dyDescent="0.3"/>
    <row r="281" s="37" customFormat="1" x14ac:dyDescent="0.3"/>
    <row r="282" s="37" customFormat="1" x14ac:dyDescent="0.3"/>
    <row r="283" s="37" customFormat="1" x14ac:dyDescent="0.3"/>
    <row r="284" s="37" customFormat="1" x14ac:dyDescent="0.3"/>
    <row r="285" s="37" customFormat="1" x14ac:dyDescent="0.3"/>
    <row r="286" s="37" customFormat="1" x14ac:dyDescent="0.3"/>
    <row r="287" s="37" customFormat="1" x14ac:dyDescent="0.3"/>
    <row r="288" s="37" customFormat="1" x14ac:dyDescent="0.3"/>
    <row r="289" s="37" customFormat="1" x14ac:dyDescent="0.3"/>
    <row r="290" s="37" customFormat="1" x14ac:dyDescent="0.3"/>
    <row r="291" s="37" customFormat="1" x14ac:dyDescent="0.3"/>
    <row r="292" s="37" customFormat="1" x14ac:dyDescent="0.3"/>
    <row r="293" s="37" customFormat="1" x14ac:dyDescent="0.3"/>
    <row r="294" s="37" customFormat="1" x14ac:dyDescent="0.3"/>
    <row r="295" s="37" customFormat="1" x14ac:dyDescent="0.3"/>
    <row r="296" s="37" customFormat="1" x14ac:dyDescent="0.3"/>
    <row r="297" s="37" customFormat="1" x14ac:dyDescent="0.3"/>
    <row r="298" s="37" customFormat="1" x14ac:dyDescent="0.3"/>
    <row r="299" s="37" customFormat="1" x14ac:dyDescent="0.3"/>
    <row r="300" s="37" customFormat="1" x14ac:dyDescent="0.3"/>
    <row r="301" s="37" customFormat="1" x14ac:dyDescent="0.3"/>
    <row r="302" s="37" customFormat="1" x14ac:dyDescent="0.3"/>
    <row r="303" s="37" customFormat="1" x14ac:dyDescent="0.3"/>
    <row r="304" s="37" customFormat="1" x14ac:dyDescent="0.3"/>
    <row r="305" s="37" customFormat="1" x14ac:dyDescent="0.3"/>
    <row r="306" s="37" customFormat="1" x14ac:dyDescent="0.3"/>
    <row r="307" s="37" customFormat="1" x14ac:dyDescent="0.3"/>
    <row r="308" s="37" customFormat="1" x14ac:dyDescent="0.3"/>
    <row r="309" s="37" customFormat="1" x14ac:dyDescent="0.3"/>
    <row r="310" s="37" customFormat="1" x14ac:dyDescent="0.3"/>
    <row r="311" s="37" customFormat="1" x14ac:dyDescent="0.3"/>
    <row r="312" s="37" customFormat="1" x14ac:dyDescent="0.3"/>
    <row r="313" s="37" customFormat="1" x14ac:dyDescent="0.3"/>
    <row r="314" s="37" customFormat="1" x14ac:dyDescent="0.3"/>
    <row r="315" s="37" customFormat="1" x14ac:dyDescent="0.3"/>
    <row r="316" s="37" customFormat="1" x14ac:dyDescent="0.3"/>
    <row r="317" s="37" customFormat="1" x14ac:dyDescent="0.3"/>
    <row r="318" s="37" customFormat="1" x14ac:dyDescent="0.3"/>
    <row r="319" s="37" customFormat="1" x14ac:dyDescent="0.3"/>
    <row r="320" s="37" customFormat="1" x14ac:dyDescent="0.3"/>
    <row r="321" s="37" customFormat="1" x14ac:dyDescent="0.3"/>
    <row r="322" s="37" customFormat="1" x14ac:dyDescent="0.3"/>
    <row r="323" s="37" customFormat="1" x14ac:dyDescent="0.3"/>
    <row r="324" s="37" customFormat="1" x14ac:dyDescent="0.3"/>
    <row r="325" s="37" customFormat="1" x14ac:dyDescent="0.3"/>
    <row r="326" s="37" customFormat="1" x14ac:dyDescent="0.3"/>
    <row r="327" s="37" customFormat="1" x14ac:dyDescent="0.3"/>
    <row r="328" s="37" customFormat="1" x14ac:dyDescent="0.3"/>
    <row r="329" s="37" customFormat="1" x14ac:dyDescent="0.3"/>
    <row r="330" s="37" customFormat="1" x14ac:dyDescent="0.3"/>
    <row r="331" s="37" customFormat="1" x14ac:dyDescent="0.3"/>
    <row r="332" s="37" customFormat="1" x14ac:dyDescent="0.3"/>
    <row r="333" s="37" customFormat="1" x14ac:dyDescent="0.3"/>
    <row r="334" s="37" customFormat="1" x14ac:dyDescent="0.3"/>
    <row r="335" s="37" customFormat="1" x14ac:dyDescent="0.3"/>
    <row r="336" s="37" customFormat="1" x14ac:dyDescent="0.3"/>
    <row r="337" s="37" customFormat="1" x14ac:dyDescent="0.3"/>
    <row r="338" s="37" customFormat="1" x14ac:dyDescent="0.3"/>
    <row r="339" s="37" customFormat="1" x14ac:dyDescent="0.3"/>
    <row r="340" s="37" customFormat="1" x14ac:dyDescent="0.3"/>
    <row r="341" s="37" customFormat="1" x14ac:dyDescent="0.3"/>
    <row r="342" s="37" customFormat="1" x14ac:dyDescent="0.3"/>
    <row r="343" s="37" customFormat="1" x14ac:dyDescent="0.3"/>
    <row r="344" s="37" customFormat="1" x14ac:dyDescent="0.3"/>
    <row r="345" s="37" customFormat="1" x14ac:dyDescent="0.3"/>
    <row r="346" s="37" customFormat="1" x14ac:dyDescent="0.3"/>
    <row r="347" s="37" customFormat="1" x14ac:dyDescent="0.3"/>
    <row r="348" s="37" customFormat="1" x14ac:dyDescent="0.3"/>
    <row r="349" s="37" customFormat="1" x14ac:dyDescent="0.3"/>
    <row r="350" s="37" customFormat="1" x14ac:dyDescent="0.3"/>
    <row r="351" s="37" customFormat="1" x14ac:dyDescent="0.3"/>
    <row r="352" s="37" customFormat="1" x14ac:dyDescent="0.3"/>
    <row r="353" s="37" customFormat="1" x14ac:dyDescent="0.3"/>
    <row r="354" s="37" customFormat="1" x14ac:dyDescent="0.3"/>
    <row r="355" s="37" customFormat="1" x14ac:dyDescent="0.3"/>
    <row r="356" s="37" customFormat="1" x14ac:dyDescent="0.3"/>
    <row r="357" s="37" customFormat="1" x14ac:dyDescent="0.3"/>
    <row r="358" s="37" customFormat="1" x14ac:dyDescent="0.3"/>
    <row r="359" s="37" customFormat="1" x14ac:dyDescent="0.3"/>
    <row r="360" s="37" customFormat="1" x14ac:dyDescent="0.3"/>
    <row r="361" s="37" customFormat="1" x14ac:dyDescent="0.3"/>
    <row r="362" s="37" customFormat="1" x14ac:dyDescent="0.3"/>
    <row r="363" s="37" customFormat="1" x14ac:dyDescent="0.3"/>
    <row r="364" s="37" customFormat="1" x14ac:dyDescent="0.3"/>
    <row r="365" s="37" customFormat="1" x14ac:dyDescent="0.3"/>
    <row r="366" s="37" customFormat="1" x14ac:dyDescent="0.3"/>
    <row r="367" s="37" customFormat="1" x14ac:dyDescent="0.3"/>
    <row r="368" s="37" customFormat="1" x14ac:dyDescent="0.3"/>
    <row r="369" s="37" customFormat="1" x14ac:dyDescent="0.3"/>
    <row r="370" s="37" customFormat="1" x14ac:dyDescent="0.3"/>
    <row r="371" s="37" customFormat="1" x14ac:dyDescent="0.3"/>
    <row r="372" s="37" customFormat="1" x14ac:dyDescent="0.3"/>
    <row r="373" s="37" customFormat="1" x14ac:dyDescent="0.3"/>
    <row r="374" s="37" customFormat="1" x14ac:dyDescent="0.3"/>
    <row r="375" s="37" customFormat="1" x14ac:dyDescent="0.3"/>
    <row r="376" s="37" customFormat="1" x14ac:dyDescent="0.3"/>
    <row r="377" s="37" customFormat="1" x14ac:dyDescent="0.3"/>
    <row r="378" s="37" customFormat="1" x14ac:dyDescent="0.3"/>
    <row r="379" s="37" customFormat="1" x14ac:dyDescent="0.3"/>
    <row r="380" s="37" customFormat="1" x14ac:dyDescent="0.3"/>
    <row r="381" s="37" customFormat="1" x14ac:dyDescent="0.3"/>
    <row r="382" s="37" customFormat="1" x14ac:dyDescent="0.3"/>
    <row r="383" s="37" customFormat="1" x14ac:dyDescent="0.3"/>
    <row r="384" s="37" customFormat="1" x14ac:dyDescent="0.3"/>
    <row r="385" s="37" customFormat="1" x14ac:dyDescent="0.3"/>
    <row r="386" s="37" customFormat="1" x14ac:dyDescent="0.3"/>
    <row r="387" s="37" customFormat="1" x14ac:dyDescent="0.3"/>
    <row r="388" s="37" customFormat="1" x14ac:dyDescent="0.3"/>
    <row r="389" s="37" customFormat="1" x14ac:dyDescent="0.3"/>
    <row r="390" s="37" customFormat="1" x14ac:dyDescent="0.3"/>
    <row r="391" s="37" customFormat="1" x14ac:dyDescent="0.3"/>
    <row r="392" s="37" customFormat="1" x14ac:dyDescent="0.3"/>
    <row r="393" s="37" customFormat="1" x14ac:dyDescent="0.3"/>
    <row r="394" s="37" customFormat="1" x14ac:dyDescent="0.3"/>
    <row r="395" s="37" customFormat="1" x14ac:dyDescent="0.3"/>
    <row r="396" s="37" customFormat="1" x14ac:dyDescent="0.3"/>
    <row r="397" s="37" customFormat="1" x14ac:dyDescent="0.3"/>
    <row r="398" s="37" customFormat="1" x14ac:dyDescent="0.3"/>
    <row r="399" s="37" customFormat="1" x14ac:dyDescent="0.3"/>
    <row r="400" s="37" customFormat="1" x14ac:dyDescent="0.3"/>
    <row r="401" s="37" customFormat="1" x14ac:dyDescent="0.3"/>
    <row r="402" s="37" customFormat="1" x14ac:dyDescent="0.3"/>
    <row r="403" s="37" customFormat="1" x14ac:dyDescent="0.3"/>
    <row r="404" s="37" customFormat="1" x14ac:dyDescent="0.3"/>
    <row r="405" s="37" customFormat="1" x14ac:dyDescent="0.3"/>
    <row r="406" s="37" customFormat="1" x14ac:dyDescent="0.3"/>
    <row r="407" s="37" customFormat="1" x14ac:dyDescent="0.3"/>
    <row r="408" s="37" customFormat="1" x14ac:dyDescent="0.3"/>
    <row r="409" s="37" customFormat="1" x14ac:dyDescent="0.3"/>
    <row r="410" s="37" customFormat="1" x14ac:dyDescent="0.3"/>
    <row r="411" s="37" customFormat="1" x14ac:dyDescent="0.3"/>
    <row r="412" s="37" customFormat="1" x14ac:dyDescent="0.3"/>
    <row r="413" s="37" customFormat="1" x14ac:dyDescent="0.3"/>
    <row r="414" s="37" customFormat="1" x14ac:dyDescent="0.3"/>
    <row r="415" s="37" customFormat="1" x14ac:dyDescent="0.3"/>
    <row r="416" s="37" customFormat="1" x14ac:dyDescent="0.3"/>
    <row r="417" s="37" customFormat="1" x14ac:dyDescent="0.3"/>
    <row r="418" s="37" customFormat="1" x14ac:dyDescent="0.3"/>
    <row r="419" s="37" customFormat="1" x14ac:dyDescent="0.3"/>
    <row r="420" s="37" customFormat="1" x14ac:dyDescent="0.3"/>
    <row r="421" s="37" customFormat="1" x14ac:dyDescent="0.3"/>
    <row r="422" s="37" customFormat="1" x14ac:dyDescent="0.3"/>
    <row r="423" s="37" customFormat="1" x14ac:dyDescent="0.3"/>
    <row r="424" s="37" customFormat="1" x14ac:dyDescent="0.3"/>
    <row r="425" s="37" customFormat="1" x14ac:dyDescent="0.3"/>
    <row r="426" s="37" customFormat="1" x14ac:dyDescent="0.3"/>
    <row r="427" s="37" customFormat="1" x14ac:dyDescent="0.3"/>
    <row r="428" s="37" customFormat="1" x14ac:dyDescent="0.3"/>
    <row r="429" s="37" customFormat="1" x14ac:dyDescent="0.3"/>
    <row r="430" s="37" customFormat="1" x14ac:dyDescent="0.3"/>
    <row r="431" s="37" customFormat="1" x14ac:dyDescent="0.3"/>
    <row r="432" s="37" customFormat="1" x14ac:dyDescent="0.3"/>
    <row r="433" s="37" customFormat="1" x14ac:dyDescent="0.3"/>
    <row r="434" s="37" customFormat="1" x14ac:dyDescent="0.3"/>
    <row r="435" s="37" customFormat="1" x14ac:dyDescent="0.3"/>
    <row r="436" s="37" customFormat="1" x14ac:dyDescent="0.3"/>
    <row r="437" s="37" customFormat="1" x14ac:dyDescent="0.3"/>
    <row r="438" s="37" customFormat="1" x14ac:dyDescent="0.3"/>
    <row r="439" s="37" customFormat="1" x14ac:dyDescent="0.3"/>
    <row r="440" s="37" customFormat="1" x14ac:dyDescent="0.3"/>
    <row r="441" s="37" customFormat="1" x14ac:dyDescent="0.3"/>
    <row r="442" s="37" customFormat="1" x14ac:dyDescent="0.3"/>
    <row r="443" s="37" customFormat="1" x14ac:dyDescent="0.3"/>
    <row r="444" s="37" customFormat="1" x14ac:dyDescent="0.3"/>
    <row r="445" s="37" customFormat="1" x14ac:dyDescent="0.3"/>
    <row r="446" s="37" customFormat="1" x14ac:dyDescent="0.3"/>
    <row r="447" s="37" customFormat="1" x14ac:dyDescent="0.3"/>
    <row r="448" s="37" customFormat="1" x14ac:dyDescent="0.3"/>
    <row r="449" s="37" customFormat="1" x14ac:dyDescent="0.3"/>
    <row r="450" s="37" customFormat="1" x14ac:dyDescent="0.3"/>
    <row r="451" s="37" customFormat="1" x14ac:dyDescent="0.3"/>
    <row r="452" s="37" customFormat="1" x14ac:dyDescent="0.3"/>
    <row r="453" s="37" customFormat="1" x14ac:dyDescent="0.3"/>
    <row r="454" s="37" customFormat="1" x14ac:dyDescent="0.3"/>
    <row r="455" s="37" customFormat="1" x14ac:dyDescent="0.3"/>
    <row r="456" s="37" customFormat="1" x14ac:dyDescent="0.3"/>
    <row r="457" s="37" customFormat="1" x14ac:dyDescent="0.3"/>
    <row r="458" s="37" customFormat="1" x14ac:dyDescent="0.3"/>
    <row r="459" s="37" customFormat="1" x14ac:dyDescent="0.3"/>
    <row r="460" s="37" customFormat="1" x14ac:dyDescent="0.3"/>
    <row r="461" s="37" customFormat="1" x14ac:dyDescent="0.3"/>
    <row r="462" s="37" customFormat="1" x14ac:dyDescent="0.3"/>
    <row r="463" s="37" customFormat="1" x14ac:dyDescent="0.3"/>
    <row r="464" s="37" customFormat="1" x14ac:dyDescent="0.3"/>
    <row r="465" s="37" customFormat="1" x14ac:dyDescent="0.3"/>
    <row r="466" s="37" customFormat="1" x14ac:dyDescent="0.3"/>
    <row r="467" s="37" customFormat="1" x14ac:dyDescent="0.3"/>
    <row r="468" s="37" customFormat="1" x14ac:dyDescent="0.3"/>
    <row r="469" s="37" customFormat="1" x14ac:dyDescent="0.3"/>
    <row r="470" s="37" customFormat="1" x14ac:dyDescent="0.3"/>
    <row r="471" s="37" customFormat="1" x14ac:dyDescent="0.3"/>
    <row r="472" s="37" customFormat="1" x14ac:dyDescent="0.3"/>
    <row r="473" s="37" customFormat="1" x14ac:dyDescent="0.3"/>
    <row r="474" s="37" customFormat="1" x14ac:dyDescent="0.3"/>
    <row r="475" s="37" customFormat="1" x14ac:dyDescent="0.3"/>
    <row r="476" s="37" customFormat="1" x14ac:dyDescent="0.3"/>
    <row r="477" s="37" customFormat="1" x14ac:dyDescent="0.3"/>
    <row r="478" s="37" customFormat="1" x14ac:dyDescent="0.3"/>
    <row r="479" s="37" customFormat="1" x14ac:dyDescent="0.3"/>
    <row r="480" s="37" customFormat="1" x14ac:dyDescent="0.3"/>
    <row r="481" s="37" customFormat="1" x14ac:dyDescent="0.3"/>
    <row r="482" s="37" customFormat="1" x14ac:dyDescent="0.3"/>
    <row r="483" s="37" customFormat="1" x14ac:dyDescent="0.3"/>
    <row r="484" s="37" customFormat="1" x14ac:dyDescent="0.3"/>
    <row r="485" s="37" customFormat="1" x14ac:dyDescent="0.3"/>
    <row r="486" s="37" customFormat="1" x14ac:dyDescent="0.3"/>
    <row r="487" s="37" customFormat="1" x14ac:dyDescent="0.3"/>
    <row r="488" s="37" customFormat="1" x14ac:dyDescent="0.3"/>
    <row r="489" s="37" customFormat="1" x14ac:dyDescent="0.3"/>
    <row r="490" s="37" customFormat="1" x14ac:dyDescent="0.3"/>
    <row r="491" s="37" customFormat="1" x14ac:dyDescent="0.3"/>
    <row r="492" s="37" customFormat="1" x14ac:dyDescent="0.3"/>
    <row r="493" s="37" customFormat="1" x14ac:dyDescent="0.3"/>
    <row r="494" s="37" customFormat="1" x14ac:dyDescent="0.3"/>
    <row r="495" s="37" customFormat="1" x14ac:dyDescent="0.3"/>
    <row r="496" s="37" customFormat="1" x14ac:dyDescent="0.3"/>
    <row r="497" s="37" customFormat="1" x14ac:dyDescent="0.3"/>
    <row r="498" s="37" customFormat="1" x14ac:dyDescent="0.3"/>
    <row r="499" s="37" customFormat="1" x14ac:dyDescent="0.3"/>
    <row r="500" s="37" customFormat="1" x14ac:dyDescent="0.3"/>
    <row r="501" s="37" customFormat="1" x14ac:dyDescent="0.3"/>
    <row r="502" s="37" customFormat="1" x14ac:dyDescent="0.3"/>
    <row r="503" s="37" customFormat="1" x14ac:dyDescent="0.3"/>
    <row r="504" s="37" customFormat="1" x14ac:dyDescent="0.3"/>
    <row r="505" s="37" customFormat="1" x14ac:dyDescent="0.3"/>
    <row r="506" s="37" customFormat="1" x14ac:dyDescent="0.3"/>
    <row r="507" s="37" customFormat="1" x14ac:dyDescent="0.3"/>
    <row r="508" s="37" customFormat="1" x14ac:dyDescent="0.3"/>
    <row r="509" s="37" customFormat="1" x14ac:dyDescent="0.3"/>
    <row r="510" s="37" customFormat="1" x14ac:dyDescent="0.3"/>
    <row r="511" s="37" customFormat="1" x14ac:dyDescent="0.3"/>
    <row r="512" s="37" customFormat="1" x14ac:dyDescent="0.3"/>
    <row r="513" s="37" customFormat="1" x14ac:dyDescent="0.3"/>
    <row r="514" s="37" customFormat="1" x14ac:dyDescent="0.3"/>
    <row r="515" s="37" customFormat="1" x14ac:dyDescent="0.3"/>
    <row r="516" s="37" customFormat="1" x14ac:dyDescent="0.3"/>
    <row r="517" s="37" customFormat="1" x14ac:dyDescent="0.3"/>
    <row r="518" s="37" customFormat="1" x14ac:dyDescent="0.3"/>
    <row r="519" s="37" customFormat="1" x14ac:dyDescent="0.3"/>
    <row r="520" s="37" customFormat="1" x14ac:dyDescent="0.3"/>
    <row r="521" s="37" customFormat="1" x14ac:dyDescent="0.3"/>
    <row r="522" s="37" customFormat="1" x14ac:dyDescent="0.3"/>
    <row r="523" s="37" customFormat="1" x14ac:dyDescent="0.3"/>
    <row r="524" s="37" customFormat="1" x14ac:dyDescent="0.3"/>
    <row r="525" s="37" customFormat="1" x14ac:dyDescent="0.3"/>
    <row r="526" s="37" customFormat="1" x14ac:dyDescent="0.3"/>
    <row r="527" s="37" customFormat="1" x14ac:dyDescent="0.3"/>
    <row r="528" s="37" customFormat="1" x14ac:dyDescent="0.3"/>
    <row r="529" s="37" customFormat="1" x14ac:dyDescent="0.3"/>
    <row r="530" s="37" customFormat="1" x14ac:dyDescent="0.3"/>
    <row r="531" s="37" customFormat="1" x14ac:dyDescent="0.3"/>
    <row r="532" s="37" customFormat="1" x14ac:dyDescent="0.3"/>
    <row r="533" s="37" customFormat="1" x14ac:dyDescent="0.3"/>
    <row r="534" s="37" customFormat="1" x14ac:dyDescent="0.3"/>
    <row r="535" s="37" customFormat="1" x14ac:dyDescent="0.3"/>
    <row r="536" s="37" customFormat="1" x14ac:dyDescent="0.3"/>
    <row r="537" s="37" customFormat="1" x14ac:dyDescent="0.3"/>
    <row r="538" s="37" customFormat="1" x14ac:dyDescent="0.3"/>
    <row r="539" s="37" customFormat="1" x14ac:dyDescent="0.3"/>
    <row r="540" s="37" customFormat="1" x14ac:dyDescent="0.3"/>
    <row r="541" s="37" customFormat="1" x14ac:dyDescent="0.3"/>
    <row r="542" s="37" customFormat="1" x14ac:dyDescent="0.3"/>
    <row r="543" s="37" customFormat="1" x14ac:dyDescent="0.3"/>
    <row r="544" s="37" customFormat="1" x14ac:dyDescent="0.3"/>
    <row r="545" s="37" customFormat="1" x14ac:dyDescent="0.3"/>
    <row r="546" s="37" customFormat="1" x14ac:dyDescent="0.3"/>
    <row r="547" s="37" customFormat="1" x14ac:dyDescent="0.3"/>
    <row r="548" s="37" customFormat="1" x14ac:dyDescent="0.3"/>
    <row r="549" s="37" customFormat="1" x14ac:dyDescent="0.3"/>
    <row r="550" s="37" customFormat="1" x14ac:dyDescent="0.3"/>
    <row r="551" s="37" customFormat="1" x14ac:dyDescent="0.3"/>
    <row r="552" s="37" customFormat="1" x14ac:dyDescent="0.3"/>
    <row r="553" s="37" customFormat="1" x14ac:dyDescent="0.3"/>
    <row r="554" s="37" customFormat="1" x14ac:dyDescent="0.3"/>
    <row r="555" s="37" customFormat="1" x14ac:dyDescent="0.3"/>
    <row r="556" s="37" customFormat="1" x14ac:dyDescent="0.3"/>
    <row r="557" s="37" customFormat="1" x14ac:dyDescent="0.3"/>
    <row r="558" s="37" customFormat="1" x14ac:dyDescent="0.3"/>
    <row r="559" s="37" customFormat="1" x14ac:dyDescent="0.3"/>
    <row r="560" s="37" customFormat="1" x14ac:dyDescent="0.3"/>
    <row r="561" s="37" customFormat="1" x14ac:dyDescent="0.3"/>
    <row r="562" s="37" customFormat="1" x14ac:dyDescent="0.3"/>
    <row r="563" s="37" customFormat="1" x14ac:dyDescent="0.3"/>
    <row r="564" s="37" customFormat="1" x14ac:dyDescent="0.3"/>
    <row r="565" s="37" customFormat="1" x14ac:dyDescent="0.3"/>
    <row r="566" s="37" customFormat="1" x14ac:dyDescent="0.3"/>
    <row r="567" s="37" customFormat="1" x14ac:dyDescent="0.3"/>
    <row r="568" s="37" customFormat="1" x14ac:dyDescent="0.3"/>
    <row r="569" s="37" customFormat="1" x14ac:dyDescent="0.3"/>
    <row r="570" s="37" customFormat="1" x14ac:dyDescent="0.3"/>
    <row r="571" s="37" customFormat="1" x14ac:dyDescent="0.3"/>
    <row r="572" s="37" customFormat="1" x14ac:dyDescent="0.3"/>
    <row r="573" s="37" customFormat="1" x14ac:dyDescent="0.3"/>
    <row r="574" s="37" customFormat="1" x14ac:dyDescent="0.3"/>
    <row r="575" s="37" customFormat="1" x14ac:dyDescent="0.3"/>
    <row r="576" s="37" customFormat="1" x14ac:dyDescent="0.3"/>
    <row r="577" s="37" customFormat="1" x14ac:dyDescent="0.3"/>
    <row r="578" s="37" customFormat="1" x14ac:dyDescent="0.3"/>
    <row r="579" s="37" customFormat="1" x14ac:dyDescent="0.3"/>
    <row r="580" s="37" customFormat="1" x14ac:dyDescent="0.3"/>
    <row r="581" s="37" customFormat="1" x14ac:dyDescent="0.3"/>
    <row r="582" s="37" customFormat="1" x14ac:dyDescent="0.3"/>
    <row r="583" s="37" customFormat="1" x14ac:dyDescent="0.3"/>
    <row r="584" s="37" customFormat="1" x14ac:dyDescent="0.3"/>
    <row r="585" s="37" customFormat="1" x14ac:dyDescent="0.3"/>
    <row r="586" s="37" customFormat="1" x14ac:dyDescent="0.3"/>
    <row r="587" s="37" customFormat="1" x14ac:dyDescent="0.3"/>
    <row r="588" s="37" customFormat="1" x14ac:dyDescent="0.3"/>
    <row r="589" s="37" customFormat="1" x14ac:dyDescent="0.3"/>
    <row r="590" s="37" customFormat="1" x14ac:dyDescent="0.3"/>
    <row r="591" s="37" customFormat="1" x14ac:dyDescent="0.3"/>
    <row r="592" s="37" customFormat="1" x14ac:dyDescent="0.3"/>
    <row r="593" s="37" customFormat="1" x14ac:dyDescent="0.3"/>
    <row r="594" s="37" customFormat="1" x14ac:dyDescent="0.3"/>
    <row r="595" s="37" customFormat="1" x14ac:dyDescent="0.3"/>
    <row r="596" s="37" customFormat="1" x14ac:dyDescent="0.3"/>
    <row r="597" s="37" customFormat="1" x14ac:dyDescent="0.3"/>
    <row r="598" s="37" customFormat="1" x14ac:dyDescent="0.3"/>
    <row r="599" s="37" customFormat="1" x14ac:dyDescent="0.3"/>
    <row r="600" s="37" customFormat="1" x14ac:dyDescent="0.3"/>
    <row r="601" s="37" customFormat="1" x14ac:dyDescent="0.3"/>
    <row r="602" s="37" customFormat="1" x14ac:dyDescent="0.3"/>
    <row r="603" s="37" customFormat="1" x14ac:dyDescent="0.3"/>
    <row r="604" s="37" customFormat="1" x14ac:dyDescent="0.3"/>
    <row r="605" s="37" customFormat="1" x14ac:dyDescent="0.3"/>
    <row r="606" s="37" customFormat="1" x14ac:dyDescent="0.3"/>
    <row r="607" s="37" customFormat="1" x14ac:dyDescent="0.3"/>
    <row r="608" s="37" customFormat="1" x14ac:dyDescent="0.3"/>
    <row r="609" s="37" customFormat="1" x14ac:dyDescent="0.3"/>
    <row r="610" s="37" customFormat="1" x14ac:dyDescent="0.3"/>
    <row r="611" s="37" customFormat="1" x14ac:dyDescent="0.3"/>
    <row r="612" s="37" customFormat="1" x14ac:dyDescent="0.3"/>
    <row r="613" s="37" customFormat="1" x14ac:dyDescent="0.3"/>
    <row r="614" s="37" customFormat="1" x14ac:dyDescent="0.3"/>
    <row r="615" s="37" customFormat="1" x14ac:dyDescent="0.3"/>
    <row r="616" s="37" customFormat="1" x14ac:dyDescent="0.3"/>
    <row r="617" s="37" customFormat="1" x14ac:dyDescent="0.3"/>
    <row r="618" s="37" customFormat="1" x14ac:dyDescent="0.3"/>
    <row r="619" s="37" customFormat="1" x14ac:dyDescent="0.3"/>
    <row r="620" s="37" customFormat="1" x14ac:dyDescent="0.3"/>
    <row r="621" s="37" customFormat="1" x14ac:dyDescent="0.3"/>
    <row r="622" s="37" customFormat="1" x14ac:dyDescent="0.3"/>
    <row r="623" s="37" customFormat="1" x14ac:dyDescent="0.3"/>
    <row r="624" s="37" customFormat="1" x14ac:dyDescent="0.3"/>
    <row r="625" s="37" customFormat="1" x14ac:dyDescent="0.3"/>
    <row r="626" s="37" customFormat="1" x14ac:dyDescent="0.3"/>
    <row r="627" s="37" customFormat="1" x14ac:dyDescent="0.3"/>
    <row r="628" s="37" customFormat="1" x14ac:dyDescent="0.3"/>
    <row r="629" s="37" customFormat="1" x14ac:dyDescent="0.3"/>
    <row r="630" s="37" customFormat="1" x14ac:dyDescent="0.3"/>
    <row r="631" s="37" customFormat="1" x14ac:dyDescent="0.3"/>
    <row r="632" s="37" customFormat="1" x14ac:dyDescent="0.3"/>
    <row r="633" s="37" customFormat="1" x14ac:dyDescent="0.3"/>
    <row r="634" s="37" customFormat="1" x14ac:dyDescent="0.3"/>
    <row r="635" s="37" customFormat="1" x14ac:dyDescent="0.3"/>
    <row r="636" s="37" customFormat="1" x14ac:dyDescent="0.3"/>
    <row r="637" s="37" customFormat="1" x14ac:dyDescent="0.3"/>
    <row r="638" s="37" customFormat="1" x14ac:dyDescent="0.3"/>
    <row r="639" s="37" customFormat="1" x14ac:dyDescent="0.3"/>
    <row r="640" s="37" customFormat="1" x14ac:dyDescent="0.3"/>
    <row r="641" s="37" customFormat="1" x14ac:dyDescent="0.3"/>
    <row r="642" s="37" customFormat="1" x14ac:dyDescent="0.3"/>
    <row r="643" s="37" customFormat="1" x14ac:dyDescent="0.3"/>
    <row r="644" s="37" customFormat="1" x14ac:dyDescent="0.3"/>
    <row r="645" s="37" customFormat="1" x14ac:dyDescent="0.3"/>
    <row r="646" s="37" customFormat="1" x14ac:dyDescent="0.3"/>
    <row r="647" s="37" customFormat="1" x14ac:dyDescent="0.3"/>
    <row r="648" s="37" customFormat="1" x14ac:dyDescent="0.3"/>
    <row r="649" s="37" customFormat="1" x14ac:dyDescent="0.3"/>
    <row r="650" s="37" customFormat="1" x14ac:dyDescent="0.3"/>
    <row r="651" s="37" customFormat="1" x14ac:dyDescent="0.3"/>
    <row r="652" s="37" customFormat="1" x14ac:dyDescent="0.3"/>
    <row r="653" s="37" customFormat="1" x14ac:dyDescent="0.3"/>
    <row r="654" s="37" customFormat="1" x14ac:dyDescent="0.3"/>
    <row r="655" s="37" customFormat="1" x14ac:dyDescent="0.3"/>
    <row r="656" s="37" customFormat="1" x14ac:dyDescent="0.3"/>
    <row r="657" s="37" customFormat="1" x14ac:dyDescent="0.3"/>
    <row r="658" s="37" customFormat="1" x14ac:dyDescent="0.3"/>
    <row r="659" s="37" customFormat="1" x14ac:dyDescent="0.3"/>
    <row r="660" s="37" customFormat="1" x14ac:dyDescent="0.3"/>
    <row r="661" s="37" customFormat="1" x14ac:dyDescent="0.3"/>
    <row r="662" s="37" customFormat="1" x14ac:dyDescent="0.3"/>
    <row r="663" s="37" customFormat="1" x14ac:dyDescent="0.3"/>
    <row r="664" s="37" customFormat="1" x14ac:dyDescent="0.3"/>
    <row r="665" s="37" customFormat="1" x14ac:dyDescent="0.3"/>
    <row r="666" s="37" customFormat="1" x14ac:dyDescent="0.3"/>
    <row r="667" s="37" customFormat="1" x14ac:dyDescent="0.3"/>
    <row r="668" s="37" customFormat="1" x14ac:dyDescent="0.3"/>
    <row r="669" s="37" customFormat="1" x14ac:dyDescent="0.3"/>
    <row r="670" s="37" customFormat="1" x14ac:dyDescent="0.3"/>
    <row r="671" s="37" customFormat="1" x14ac:dyDescent="0.3"/>
    <row r="672" s="37" customFormat="1" x14ac:dyDescent="0.3"/>
    <row r="673" s="37" customFormat="1" x14ac:dyDescent="0.3"/>
    <row r="674" s="37" customFormat="1" x14ac:dyDescent="0.3"/>
    <row r="675" s="37" customFormat="1" x14ac:dyDescent="0.3"/>
    <row r="676" s="37" customFormat="1" x14ac:dyDescent="0.3"/>
    <row r="677" s="37" customFormat="1" x14ac:dyDescent="0.3"/>
    <row r="678" s="37" customFormat="1" x14ac:dyDescent="0.3"/>
    <row r="679" s="37" customFormat="1" x14ac:dyDescent="0.3"/>
    <row r="680" s="37" customFormat="1" x14ac:dyDescent="0.3"/>
    <row r="681" s="37" customFormat="1" x14ac:dyDescent="0.3"/>
    <row r="682" s="37" customFormat="1" x14ac:dyDescent="0.3"/>
    <row r="683" s="37" customFormat="1" x14ac:dyDescent="0.3"/>
    <row r="684" s="37" customFormat="1" x14ac:dyDescent="0.3"/>
    <row r="685" s="37" customFormat="1" x14ac:dyDescent="0.3"/>
    <row r="686" s="37" customFormat="1" x14ac:dyDescent="0.3"/>
    <row r="687" s="37" customFormat="1" x14ac:dyDescent="0.3"/>
    <row r="688" s="37" customFormat="1" x14ac:dyDescent="0.3"/>
    <row r="689" s="37" customFormat="1" x14ac:dyDescent="0.3"/>
    <row r="690" s="37" customFormat="1" x14ac:dyDescent="0.3"/>
    <row r="691" s="37" customFormat="1" x14ac:dyDescent="0.3"/>
    <row r="692" s="37" customFormat="1" x14ac:dyDescent="0.3"/>
    <row r="693" s="37" customFormat="1" x14ac:dyDescent="0.3"/>
    <row r="694" s="37" customFormat="1" x14ac:dyDescent="0.3"/>
    <row r="695" s="37" customFormat="1" x14ac:dyDescent="0.3"/>
    <row r="696" s="37" customFormat="1" x14ac:dyDescent="0.3"/>
    <row r="697" s="37" customFormat="1" x14ac:dyDescent="0.3"/>
    <row r="698" s="37" customFormat="1" x14ac:dyDescent="0.3"/>
    <row r="699" s="37" customFormat="1" x14ac:dyDescent="0.3"/>
    <row r="700" s="37" customFormat="1" x14ac:dyDescent="0.3"/>
    <row r="701" s="37" customFormat="1" x14ac:dyDescent="0.3"/>
    <row r="702" s="37" customFormat="1" x14ac:dyDescent="0.3"/>
    <row r="703" s="37" customFormat="1" x14ac:dyDescent="0.3"/>
    <row r="704" s="37" customFormat="1" x14ac:dyDescent="0.3"/>
    <row r="705" s="37" customFormat="1" x14ac:dyDescent="0.3"/>
    <row r="706" s="37" customFormat="1" x14ac:dyDescent="0.3"/>
    <row r="707" s="37" customFormat="1" x14ac:dyDescent="0.3"/>
    <row r="708" s="37" customFormat="1" x14ac:dyDescent="0.3"/>
    <row r="709" s="37" customFormat="1" x14ac:dyDescent="0.3"/>
    <row r="710" s="37" customFormat="1" x14ac:dyDescent="0.3"/>
    <row r="711" s="37" customFormat="1" x14ac:dyDescent="0.3"/>
    <row r="712" s="37" customFormat="1" x14ac:dyDescent="0.3"/>
    <row r="713" s="37" customFormat="1" x14ac:dyDescent="0.3"/>
    <row r="714" s="37" customFormat="1" x14ac:dyDescent="0.3"/>
    <row r="715" s="37" customFormat="1" x14ac:dyDescent="0.3"/>
    <row r="716" s="37" customFormat="1" x14ac:dyDescent="0.3"/>
    <row r="717" s="37" customFormat="1" x14ac:dyDescent="0.3"/>
    <row r="718" s="37" customFormat="1" x14ac:dyDescent="0.3"/>
    <row r="719" s="37" customFormat="1" x14ac:dyDescent="0.3"/>
    <row r="720" s="37" customFormat="1" x14ac:dyDescent="0.3"/>
    <row r="721" s="37" customFormat="1" x14ac:dyDescent="0.3"/>
    <row r="722" s="37" customFormat="1" x14ac:dyDescent="0.3"/>
    <row r="723" s="37" customFormat="1" x14ac:dyDescent="0.3"/>
    <row r="724" s="37" customFormat="1" x14ac:dyDescent="0.3"/>
    <row r="725" s="37" customFormat="1" x14ac:dyDescent="0.3"/>
    <row r="726" s="37" customFormat="1" x14ac:dyDescent="0.3"/>
    <row r="727" s="37" customFormat="1" x14ac:dyDescent="0.3"/>
    <row r="728" s="37" customFormat="1" x14ac:dyDescent="0.3"/>
    <row r="729" s="37" customFormat="1" x14ac:dyDescent="0.3"/>
    <row r="730" s="37" customFormat="1" x14ac:dyDescent="0.3"/>
    <row r="731" s="37" customFormat="1" x14ac:dyDescent="0.3"/>
    <row r="732" s="37" customFormat="1" x14ac:dyDescent="0.3"/>
    <row r="733" s="37" customFormat="1" x14ac:dyDescent="0.3"/>
    <row r="734" s="37" customFormat="1" x14ac:dyDescent="0.3"/>
    <row r="735" s="37" customFormat="1" x14ac:dyDescent="0.3"/>
    <row r="736" s="37" customFormat="1" x14ac:dyDescent="0.3"/>
    <row r="737" s="37" customFormat="1" x14ac:dyDescent="0.3"/>
    <row r="738" s="37" customFormat="1" x14ac:dyDescent="0.3"/>
    <row r="739" s="37" customFormat="1" x14ac:dyDescent="0.3"/>
    <row r="740" s="37" customFormat="1" x14ac:dyDescent="0.3"/>
    <row r="741" s="37" customFormat="1" x14ac:dyDescent="0.3"/>
    <row r="742" s="37" customFormat="1" x14ac:dyDescent="0.3"/>
    <row r="743" s="37" customFormat="1" x14ac:dyDescent="0.3"/>
    <row r="744" s="37" customFormat="1" x14ac:dyDescent="0.3"/>
    <row r="745" s="37" customFormat="1" x14ac:dyDescent="0.3"/>
    <row r="746" s="37" customFormat="1" x14ac:dyDescent="0.3"/>
    <row r="747" s="37" customFormat="1" x14ac:dyDescent="0.3"/>
    <row r="748" s="37" customFormat="1" x14ac:dyDescent="0.3"/>
    <row r="749" s="37" customFormat="1" x14ac:dyDescent="0.3"/>
    <row r="750" s="37" customFormat="1" x14ac:dyDescent="0.3"/>
    <row r="751" s="37" customFormat="1" x14ac:dyDescent="0.3"/>
    <row r="752" s="37" customFormat="1" x14ac:dyDescent="0.3"/>
    <row r="753" s="37" customFormat="1" x14ac:dyDescent="0.3"/>
    <row r="754" s="37" customFormat="1" x14ac:dyDescent="0.3"/>
    <row r="755" s="37" customFormat="1" x14ac:dyDescent="0.3"/>
    <row r="756" s="37" customFormat="1" x14ac:dyDescent="0.3"/>
    <row r="757" s="37" customFormat="1" x14ac:dyDescent="0.3"/>
    <row r="758" s="37" customFormat="1" x14ac:dyDescent="0.3"/>
    <row r="759" s="37" customFormat="1" x14ac:dyDescent="0.3"/>
    <row r="760" s="37" customFormat="1" x14ac:dyDescent="0.3"/>
    <row r="761" s="37" customFormat="1" x14ac:dyDescent="0.3"/>
    <row r="762" s="37" customFormat="1" x14ac:dyDescent="0.3"/>
    <row r="763" s="37" customFormat="1" x14ac:dyDescent="0.3"/>
    <row r="764" s="37" customFormat="1" x14ac:dyDescent="0.3"/>
    <row r="765" s="37" customFormat="1" x14ac:dyDescent="0.3"/>
    <row r="766" s="37" customFormat="1" x14ac:dyDescent="0.3"/>
    <row r="767" s="37" customFormat="1" x14ac:dyDescent="0.3"/>
    <row r="768" s="37" customFormat="1" x14ac:dyDescent="0.3"/>
    <row r="769" s="37" customFormat="1" x14ac:dyDescent="0.3"/>
    <row r="770" s="37" customFormat="1" x14ac:dyDescent="0.3"/>
    <row r="771" s="37" customFormat="1" x14ac:dyDescent="0.3"/>
    <row r="772" s="37" customFormat="1" x14ac:dyDescent="0.3"/>
    <row r="773" s="37" customFormat="1" x14ac:dyDescent="0.3"/>
    <row r="774" s="37" customFormat="1" x14ac:dyDescent="0.3"/>
    <row r="775" s="37" customFormat="1" x14ac:dyDescent="0.3"/>
    <row r="776" s="37" customFormat="1" x14ac:dyDescent="0.3"/>
    <row r="777" s="37" customFormat="1" x14ac:dyDescent="0.3"/>
    <row r="778" s="37" customFormat="1" x14ac:dyDescent="0.3"/>
    <row r="779" s="37" customFormat="1" x14ac:dyDescent="0.3"/>
    <row r="780" s="37" customFormat="1" x14ac:dyDescent="0.3"/>
    <row r="781" s="37" customFormat="1" x14ac:dyDescent="0.3"/>
    <row r="782" s="37" customFormat="1" x14ac:dyDescent="0.3"/>
    <row r="783" s="37" customFormat="1" x14ac:dyDescent="0.3"/>
    <row r="784" s="37" customFormat="1" x14ac:dyDescent="0.3"/>
    <row r="785" s="37" customFormat="1" x14ac:dyDescent="0.3"/>
    <row r="786" s="37" customFormat="1" x14ac:dyDescent="0.3"/>
    <row r="787" s="37" customFormat="1" x14ac:dyDescent="0.3"/>
    <row r="788" s="37" customFormat="1" x14ac:dyDescent="0.3"/>
    <row r="789" s="37" customFormat="1" x14ac:dyDescent="0.3"/>
    <row r="790" s="37" customFormat="1" x14ac:dyDescent="0.3"/>
    <row r="791" s="37" customFormat="1" x14ac:dyDescent="0.3"/>
    <row r="792" s="37" customFormat="1" x14ac:dyDescent="0.3"/>
    <row r="793" s="37" customFormat="1" x14ac:dyDescent="0.3"/>
    <row r="794" s="37" customFormat="1" x14ac:dyDescent="0.3"/>
    <row r="795" s="37" customFormat="1" x14ac:dyDescent="0.3"/>
    <row r="796" s="37" customFormat="1" x14ac:dyDescent="0.3"/>
    <row r="797" s="37" customFormat="1" x14ac:dyDescent="0.3"/>
    <row r="798" s="37" customFormat="1" x14ac:dyDescent="0.3"/>
    <row r="799" s="37" customFormat="1" x14ac:dyDescent="0.3"/>
    <row r="800" s="37" customFormat="1" x14ac:dyDescent="0.3"/>
    <row r="801" s="37" customFormat="1" x14ac:dyDescent="0.3"/>
    <row r="802" s="37" customFormat="1" x14ac:dyDescent="0.3"/>
    <row r="803" s="37" customFormat="1" x14ac:dyDescent="0.3"/>
    <row r="804" s="37" customFormat="1" x14ac:dyDescent="0.3"/>
    <row r="805" s="37" customFormat="1" x14ac:dyDescent="0.3"/>
    <row r="806" s="37" customFormat="1" x14ac:dyDescent="0.3"/>
    <row r="807" s="37" customFormat="1" x14ac:dyDescent="0.3"/>
    <row r="808" s="37" customFormat="1" x14ac:dyDescent="0.3"/>
    <row r="809" s="37" customFormat="1" x14ac:dyDescent="0.3"/>
    <row r="810" s="37" customFormat="1" x14ac:dyDescent="0.3"/>
    <row r="811" s="37" customFormat="1" x14ac:dyDescent="0.3"/>
    <row r="812" s="37" customFormat="1" x14ac:dyDescent="0.3"/>
    <row r="813" s="37" customFormat="1" x14ac:dyDescent="0.3"/>
    <row r="814" s="37" customFormat="1" x14ac:dyDescent="0.3"/>
    <row r="815" s="37" customFormat="1" x14ac:dyDescent="0.3"/>
    <row r="816" s="37" customFormat="1" x14ac:dyDescent="0.3"/>
    <row r="817" s="37" customFormat="1" x14ac:dyDescent="0.3"/>
    <row r="818" s="37" customFormat="1" x14ac:dyDescent="0.3"/>
    <row r="819" s="37" customFormat="1" x14ac:dyDescent="0.3"/>
    <row r="820" s="37" customFormat="1" x14ac:dyDescent="0.3"/>
    <row r="821" s="37" customFormat="1" x14ac:dyDescent="0.3"/>
    <row r="822" s="37" customFormat="1" x14ac:dyDescent="0.3"/>
    <row r="823" s="37" customFormat="1" x14ac:dyDescent="0.3"/>
    <row r="824" s="37" customFormat="1" x14ac:dyDescent="0.3"/>
    <row r="825" s="37" customFormat="1" x14ac:dyDescent="0.3"/>
    <row r="826" s="37" customFormat="1" x14ac:dyDescent="0.3"/>
    <row r="827" s="37" customFormat="1" x14ac:dyDescent="0.3"/>
    <row r="828" s="37" customFormat="1" x14ac:dyDescent="0.3"/>
    <row r="829" s="37" customFormat="1" x14ac:dyDescent="0.3"/>
    <row r="830" s="37" customFormat="1" x14ac:dyDescent="0.3"/>
    <row r="831" s="37" customFormat="1" x14ac:dyDescent="0.3"/>
    <row r="832" s="37" customFormat="1" x14ac:dyDescent="0.3"/>
    <row r="833" s="37" customFormat="1" x14ac:dyDescent="0.3"/>
    <row r="834" s="37" customFormat="1" x14ac:dyDescent="0.3"/>
    <row r="835" s="37" customFormat="1" x14ac:dyDescent="0.3"/>
  </sheetData>
  <sheetProtection sheet="1" objects="1" scenarios="1" selectLockedCells="1"/>
  <mergeCells count="4">
    <mergeCell ref="A12:A13"/>
    <mergeCell ref="B12:P12"/>
    <mergeCell ref="BL103:BO103"/>
    <mergeCell ref="B9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10841-7860-4A57-88B6-261DCD974751}">
  <dimension ref="B1:EQ849"/>
  <sheetViews>
    <sheetView tabSelected="1" zoomScale="115" zoomScaleNormal="115" workbookViewId="0"/>
  </sheetViews>
  <sheetFormatPr defaultRowHeight="14.4" x14ac:dyDescent="0.3"/>
  <cols>
    <col min="1" max="1" width="4.6640625" style="8" customWidth="1"/>
    <col min="2" max="2" width="71.77734375" style="8" customWidth="1"/>
    <col min="3" max="3" width="16.5546875" style="8" customWidth="1"/>
    <col min="4" max="4" width="14.6640625" style="9" customWidth="1"/>
    <col min="5" max="5" width="14.33203125" style="9" customWidth="1"/>
    <col min="6" max="16384" width="8.88671875" style="8"/>
  </cols>
  <sheetData>
    <row r="1" spans="2:147" x14ac:dyDescent="0.3"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</row>
    <row r="2" spans="2:147" s="22" customFormat="1" ht="25.8" x14ac:dyDescent="0.5">
      <c r="B2" s="56" t="s">
        <v>62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</row>
    <row r="3" spans="2:147" x14ac:dyDescent="0.3">
      <c r="B3" s="9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</row>
    <row r="4" spans="2:147" x14ac:dyDescent="0.3">
      <c r="B4" s="10" t="s">
        <v>26</v>
      </c>
      <c r="C4" s="10" t="s">
        <v>57</v>
      </c>
      <c r="D4" s="10" t="s">
        <v>59</v>
      </c>
      <c r="E4" s="12" t="s">
        <v>60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</row>
    <row r="5" spans="2:147" ht="13.8" customHeight="1" x14ac:dyDescent="0.3">
      <c r="B5" s="11" t="s">
        <v>56</v>
      </c>
      <c r="C5" s="89" t="str">
        <f>IFERROR('Dotazník – Začiatok-1'!DG105,"")</f>
        <v/>
      </c>
      <c r="D5" s="90" t="str">
        <f>IFERROR('Dotazník – Koniec-1'!DG105,"")</f>
        <v/>
      </c>
      <c r="E5" s="91" t="str">
        <f>IFERROR(IF(D5=0,"",(D5-C5)*100),"")</f>
        <v/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</row>
    <row r="6" spans="2:147" ht="13.8" customHeight="1" x14ac:dyDescent="0.3">
      <c r="B6" s="14" t="s">
        <v>46</v>
      </c>
      <c r="C6" s="10"/>
      <c r="D6" s="13"/>
      <c r="E6" s="91" t="str">
        <f t="shared" ref="E6:E9" si="0">IF(D6=0,"",(D6-C6)*100)</f>
        <v/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</row>
    <row r="7" spans="2:147" x14ac:dyDescent="0.3">
      <c r="B7" s="15" t="s">
        <v>50</v>
      </c>
      <c r="C7" s="92" t="str">
        <f>IFERROR('Dotazník – Začiatok-1'!DD105,"")</f>
        <v/>
      </c>
      <c r="D7" s="90" t="str">
        <f>IFERROR('Dotazník – Koniec-1'!DD105,"")</f>
        <v/>
      </c>
      <c r="E7" s="91" t="str">
        <f>IFERROR(IF(D7=0,"",(D7-C7)*100),"")</f>
        <v/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</row>
    <row r="8" spans="2:147" x14ac:dyDescent="0.3">
      <c r="B8" s="16" t="s">
        <v>51</v>
      </c>
      <c r="C8" s="92" t="str">
        <f>IFERROR('Dotazník – Začiatok-1'!DE105,"")</f>
        <v/>
      </c>
      <c r="D8" s="90" t="str">
        <f>IFERROR('Dotazník – Koniec-1'!DE105,"")</f>
        <v/>
      </c>
      <c r="E8" s="91" t="str">
        <f>IFERROR(IF(D8=0,"",(D8-C8)*100),"")</f>
        <v/>
      </c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</row>
    <row r="9" spans="2:147" x14ac:dyDescent="0.3">
      <c r="B9" s="16" t="s">
        <v>52</v>
      </c>
      <c r="C9" s="92" t="str">
        <f>IFERROR('Dotazník – Začiatok-1'!DF105,"")</f>
        <v/>
      </c>
      <c r="D9" s="90" t="str">
        <f>IFERROR('Dotazník – Koniec-1'!DF105,"")</f>
        <v/>
      </c>
      <c r="E9" s="91" t="str">
        <f>IFERROR(IF(D9=0,"",(D9-C9)*100),"")</f>
        <v/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</row>
    <row r="10" spans="2:147" x14ac:dyDescent="0.3">
      <c r="B10" s="25"/>
      <c r="C10" s="26"/>
      <c r="D10" s="27"/>
      <c r="E10" s="28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</row>
    <row r="11" spans="2:147" ht="103.2" customHeight="1" x14ac:dyDescent="0.3">
      <c r="B11" s="78" t="s">
        <v>55</v>
      </c>
      <c r="C11" s="78"/>
      <c r="D11" s="78"/>
      <c r="E11" s="78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</row>
    <row r="12" spans="2:147" x14ac:dyDescent="0.3">
      <c r="B12" s="25"/>
      <c r="C12" s="26"/>
      <c r="D12" s="27"/>
      <c r="E12" s="28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</row>
    <row r="13" spans="2:147" ht="28.8" x14ac:dyDescent="0.3">
      <c r="B13" s="10" t="s">
        <v>26</v>
      </c>
      <c r="C13" s="10" t="s">
        <v>58</v>
      </c>
      <c r="D13" s="10" t="s">
        <v>42</v>
      </c>
      <c r="E13" s="12" t="s">
        <v>61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</row>
    <row r="14" spans="2:147" x14ac:dyDescent="0.3">
      <c r="B14" s="11" t="s">
        <v>45</v>
      </c>
      <c r="C14" s="93" t="str">
        <f>IFERROR((C24-C19)/6,"")</f>
        <v/>
      </c>
      <c r="D14" s="93" t="str">
        <f>IFERROR((D24-D19)/6,"")</f>
        <v/>
      </c>
      <c r="E14" s="91" t="str">
        <f>IFERROR((D14-C14)*100,"")</f>
        <v/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</row>
    <row r="15" spans="2:147" x14ac:dyDescent="0.3">
      <c r="B15" s="14" t="s">
        <v>46</v>
      </c>
      <c r="C15" s="29"/>
      <c r="D15" s="29"/>
      <c r="E15" s="20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</row>
    <row r="16" spans="2:147" x14ac:dyDescent="0.3">
      <c r="B16" s="15" t="s">
        <v>47</v>
      </c>
      <c r="C16" s="93" t="str">
        <f>IFERROR((C26-C21)/6,"")</f>
        <v/>
      </c>
      <c r="D16" s="93" t="str">
        <f>IFERROR((D26-D21)/6,"")</f>
        <v/>
      </c>
      <c r="E16" s="91" t="str">
        <f>IFERROR((D16-C16)*100,"")</f>
        <v/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</row>
    <row r="17" spans="2:147" x14ac:dyDescent="0.3">
      <c r="B17" s="16" t="s">
        <v>48</v>
      </c>
      <c r="C17" s="93" t="str">
        <f>IFERROR((C27-C22)/6,"")</f>
        <v/>
      </c>
      <c r="D17" s="93" t="str">
        <f>IFERROR((D27-D22)/6,"")</f>
        <v/>
      </c>
      <c r="E17" s="91" t="str">
        <f>IFERROR((D17-C17)*100,"")</f>
        <v/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</row>
    <row r="18" spans="2:147" x14ac:dyDescent="0.3">
      <c r="B18" s="16" t="s">
        <v>49</v>
      </c>
      <c r="C18" s="93" t="str">
        <f>IFERROR((C28-C23)/6,"")</f>
        <v/>
      </c>
      <c r="D18" s="93" t="str">
        <f>IFERROR((D28-D23)/6,"")</f>
        <v/>
      </c>
      <c r="E18" s="91" t="str">
        <f>IFERROR((D18-C18)*100,"")</f>
        <v/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</row>
    <row r="19" spans="2:147" hidden="1" x14ac:dyDescent="0.3">
      <c r="B19" s="21" t="s">
        <v>43</v>
      </c>
      <c r="C19" s="91" t="e">
        <f>'Dotazník – Začiatok-1'!CY100</f>
        <v>#DIV/0!</v>
      </c>
      <c r="D19" s="91" t="e">
        <f>'Dotazník – Koniec-1'!CY100</f>
        <v>#DIV/0!</v>
      </c>
      <c r="E19" s="21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</row>
    <row r="20" spans="2:147" hidden="1" x14ac:dyDescent="0.3">
      <c r="B20" s="14" t="s">
        <v>27</v>
      </c>
      <c r="C20" s="24"/>
      <c r="D20" s="24"/>
      <c r="E20" s="21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</row>
    <row r="21" spans="2:147" hidden="1" x14ac:dyDescent="0.3">
      <c r="B21" s="15" t="s">
        <v>34</v>
      </c>
      <c r="C21" s="94" t="e">
        <f>'Dotazník – Začiatok-1'!CV100</f>
        <v>#DIV/0!</v>
      </c>
      <c r="D21" s="94" t="e">
        <f>'Dotazník – Koniec-1'!CV100</f>
        <v>#DIV/0!</v>
      </c>
      <c r="E21" s="21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</row>
    <row r="22" spans="2:147" hidden="1" x14ac:dyDescent="0.3">
      <c r="B22" s="16" t="s">
        <v>36</v>
      </c>
      <c r="C22" s="94" t="e">
        <f>'Dotazník – Začiatok-1'!CW100</f>
        <v>#DIV/0!</v>
      </c>
      <c r="D22" s="94" t="e">
        <f>'Dotazník – Koniec-1'!CW100</f>
        <v>#DIV/0!</v>
      </c>
      <c r="E22" s="21"/>
      <c r="G22" s="34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</row>
    <row r="23" spans="2:147" hidden="1" x14ac:dyDescent="0.3">
      <c r="B23" s="16" t="s">
        <v>41</v>
      </c>
      <c r="C23" s="94" t="e">
        <f>'Dotazník – Začiatok-1'!CX100</f>
        <v>#DIV/0!</v>
      </c>
      <c r="D23" s="94" t="e">
        <f>'Dotazník – Koniec-1'!CX100</f>
        <v>#DIV/0!</v>
      </c>
      <c r="E23" s="21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</row>
    <row r="24" spans="2:147" hidden="1" x14ac:dyDescent="0.3">
      <c r="B24" s="23" t="s">
        <v>44</v>
      </c>
      <c r="C24" s="91">
        <f>'Dotazník – Začiatok-1'!DC100</f>
        <v>0</v>
      </c>
      <c r="D24" s="91">
        <f>'Dotazník – Koniec-1'!DC100</f>
        <v>0</v>
      </c>
      <c r="E24" s="21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</row>
    <row r="25" spans="2:147" hidden="1" x14ac:dyDescent="0.3">
      <c r="B25" s="14" t="s">
        <v>27</v>
      </c>
      <c r="C25" s="24"/>
      <c r="D25" s="24"/>
      <c r="E25" s="21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</row>
    <row r="26" spans="2:147" hidden="1" x14ac:dyDescent="0.3">
      <c r="B26" s="15" t="s">
        <v>40</v>
      </c>
      <c r="C26" s="94">
        <f>'Dotazník – Začiatok-1'!CZ100</f>
        <v>0</v>
      </c>
      <c r="D26" s="94">
        <f>'Dotazník – Koniec-1'!CZ100</f>
        <v>0</v>
      </c>
      <c r="E26" s="21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</row>
    <row r="27" spans="2:147" hidden="1" x14ac:dyDescent="0.3">
      <c r="B27" s="16" t="s">
        <v>35</v>
      </c>
      <c r="C27" s="94">
        <f>'Dotazník – Začiatok-1'!DA100</f>
        <v>0</v>
      </c>
      <c r="D27" s="94">
        <f>'Dotazník – Koniec-1'!DA100</f>
        <v>0</v>
      </c>
      <c r="E27" s="21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</row>
    <row r="28" spans="2:147" hidden="1" x14ac:dyDescent="0.3">
      <c r="B28" s="16" t="s">
        <v>37</v>
      </c>
      <c r="C28" s="94">
        <f>'Dotazník – Začiatok-1'!DB100</f>
        <v>0</v>
      </c>
      <c r="D28" s="94">
        <f>'Dotazník – Koniec-1'!DB100</f>
        <v>0</v>
      </c>
      <c r="E28" s="21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</row>
    <row r="29" spans="2:147" x14ac:dyDescent="0.3"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</row>
    <row r="30" spans="2:147" x14ac:dyDescent="0.3">
      <c r="B30" s="30" t="s">
        <v>53</v>
      </c>
      <c r="C30" s="9"/>
      <c r="E30" s="8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</row>
    <row r="31" spans="2:147" x14ac:dyDescent="0.3">
      <c r="B31" s="30"/>
      <c r="C31" s="9"/>
      <c r="E31" s="8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</row>
    <row r="32" spans="2:147" ht="73.8" customHeight="1" x14ac:dyDescent="0.3">
      <c r="B32" s="79" t="s">
        <v>54</v>
      </c>
      <c r="C32" s="79"/>
      <c r="D32" s="79"/>
      <c r="E32" s="79"/>
      <c r="F32" s="79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</row>
    <row r="33" spans="4:147" x14ac:dyDescent="0.3"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</row>
    <row r="34" spans="4:147" s="32" customFormat="1" x14ac:dyDescent="0.3">
      <c r="D34" s="35"/>
      <c r="E34" s="35"/>
    </row>
    <row r="35" spans="4:147" s="32" customFormat="1" x14ac:dyDescent="0.3">
      <c r="D35" s="35"/>
      <c r="E35" s="35"/>
    </row>
    <row r="36" spans="4:147" s="32" customFormat="1" x14ac:dyDescent="0.3">
      <c r="D36" s="35"/>
      <c r="E36" s="35"/>
    </row>
    <row r="37" spans="4:147" s="32" customFormat="1" x14ac:dyDescent="0.3">
      <c r="D37" s="35"/>
      <c r="E37" s="35"/>
    </row>
    <row r="38" spans="4:147" s="32" customFormat="1" x14ac:dyDescent="0.3">
      <c r="D38" s="35"/>
      <c r="E38" s="35"/>
    </row>
    <row r="39" spans="4:147" s="32" customFormat="1" x14ac:dyDescent="0.3">
      <c r="D39" s="35"/>
      <c r="E39" s="35"/>
    </row>
    <row r="40" spans="4:147" s="32" customFormat="1" x14ac:dyDescent="0.3">
      <c r="D40" s="35"/>
      <c r="E40" s="35"/>
    </row>
    <row r="41" spans="4:147" s="32" customFormat="1" x14ac:dyDescent="0.3">
      <c r="D41" s="35"/>
      <c r="E41" s="35"/>
    </row>
    <row r="42" spans="4:147" s="32" customFormat="1" x14ac:dyDescent="0.3">
      <c r="D42" s="35"/>
      <c r="E42" s="35"/>
    </row>
    <row r="43" spans="4:147" s="32" customFormat="1" x14ac:dyDescent="0.3">
      <c r="D43" s="35"/>
      <c r="E43" s="35"/>
    </row>
    <row r="44" spans="4:147" s="32" customFormat="1" x14ac:dyDescent="0.3">
      <c r="D44" s="35"/>
      <c r="E44" s="35"/>
    </row>
    <row r="45" spans="4:147" s="32" customFormat="1" x14ac:dyDescent="0.3">
      <c r="D45" s="35"/>
      <c r="E45" s="35"/>
    </row>
    <row r="46" spans="4:147" s="32" customFormat="1" x14ac:dyDescent="0.3">
      <c r="D46" s="35"/>
      <c r="E46" s="35"/>
    </row>
    <row r="47" spans="4:147" s="32" customFormat="1" x14ac:dyDescent="0.3">
      <c r="D47" s="35"/>
      <c r="E47" s="35"/>
    </row>
    <row r="48" spans="4:147" s="32" customFormat="1" x14ac:dyDescent="0.3">
      <c r="D48" s="35"/>
      <c r="E48" s="35"/>
    </row>
    <row r="49" spans="4:5" s="32" customFormat="1" x14ac:dyDescent="0.3">
      <c r="D49" s="35"/>
      <c r="E49" s="35"/>
    </row>
    <row r="50" spans="4:5" s="32" customFormat="1" x14ac:dyDescent="0.3">
      <c r="D50" s="35"/>
      <c r="E50" s="35"/>
    </row>
    <row r="51" spans="4:5" s="32" customFormat="1" x14ac:dyDescent="0.3">
      <c r="D51" s="35"/>
      <c r="E51" s="35"/>
    </row>
    <row r="52" spans="4:5" s="32" customFormat="1" x14ac:dyDescent="0.3">
      <c r="D52" s="35"/>
      <c r="E52" s="35"/>
    </row>
    <row r="53" spans="4:5" s="32" customFormat="1" x14ac:dyDescent="0.3">
      <c r="D53" s="35"/>
      <c r="E53" s="35"/>
    </row>
    <row r="54" spans="4:5" s="32" customFormat="1" x14ac:dyDescent="0.3">
      <c r="D54" s="35"/>
      <c r="E54" s="35"/>
    </row>
    <row r="55" spans="4:5" s="32" customFormat="1" x14ac:dyDescent="0.3">
      <c r="D55" s="35"/>
      <c r="E55" s="35"/>
    </row>
    <row r="56" spans="4:5" s="32" customFormat="1" x14ac:dyDescent="0.3">
      <c r="D56" s="35"/>
      <c r="E56" s="35"/>
    </row>
    <row r="57" spans="4:5" s="32" customFormat="1" x14ac:dyDescent="0.3">
      <c r="D57" s="35"/>
      <c r="E57" s="35"/>
    </row>
    <row r="58" spans="4:5" s="32" customFormat="1" x14ac:dyDescent="0.3">
      <c r="D58" s="35"/>
      <c r="E58" s="35"/>
    </row>
    <row r="59" spans="4:5" s="32" customFormat="1" x14ac:dyDescent="0.3">
      <c r="D59" s="35"/>
      <c r="E59" s="35"/>
    </row>
    <row r="60" spans="4:5" s="32" customFormat="1" x14ac:dyDescent="0.3">
      <c r="D60" s="35"/>
      <c r="E60" s="35"/>
    </row>
    <row r="61" spans="4:5" s="32" customFormat="1" x14ac:dyDescent="0.3">
      <c r="D61" s="35"/>
      <c r="E61" s="35"/>
    </row>
    <row r="62" spans="4:5" s="32" customFormat="1" x14ac:dyDescent="0.3">
      <c r="D62" s="35"/>
      <c r="E62" s="35"/>
    </row>
    <row r="63" spans="4:5" s="32" customFormat="1" x14ac:dyDescent="0.3">
      <c r="D63" s="35"/>
      <c r="E63" s="35"/>
    </row>
    <row r="64" spans="4:5" s="32" customFormat="1" x14ac:dyDescent="0.3">
      <c r="D64" s="35"/>
      <c r="E64" s="35"/>
    </row>
    <row r="65" spans="4:5" s="32" customFormat="1" x14ac:dyDescent="0.3">
      <c r="D65" s="35"/>
      <c r="E65" s="35"/>
    </row>
    <row r="66" spans="4:5" s="32" customFormat="1" x14ac:dyDescent="0.3">
      <c r="D66" s="35"/>
      <c r="E66" s="35"/>
    </row>
    <row r="67" spans="4:5" s="32" customFormat="1" x14ac:dyDescent="0.3">
      <c r="D67" s="35"/>
      <c r="E67" s="35"/>
    </row>
    <row r="68" spans="4:5" s="32" customFormat="1" x14ac:dyDescent="0.3">
      <c r="D68" s="35"/>
      <c r="E68" s="35"/>
    </row>
    <row r="69" spans="4:5" s="32" customFormat="1" x14ac:dyDescent="0.3">
      <c r="D69" s="35"/>
      <c r="E69" s="35"/>
    </row>
    <row r="70" spans="4:5" s="32" customFormat="1" x14ac:dyDescent="0.3">
      <c r="D70" s="35"/>
      <c r="E70" s="35"/>
    </row>
    <row r="71" spans="4:5" s="32" customFormat="1" x14ac:dyDescent="0.3">
      <c r="D71" s="35"/>
      <c r="E71" s="35"/>
    </row>
    <row r="72" spans="4:5" s="32" customFormat="1" x14ac:dyDescent="0.3">
      <c r="D72" s="35"/>
      <c r="E72" s="35"/>
    </row>
    <row r="73" spans="4:5" s="32" customFormat="1" x14ac:dyDescent="0.3">
      <c r="D73" s="35"/>
      <c r="E73" s="35"/>
    </row>
    <row r="74" spans="4:5" s="32" customFormat="1" x14ac:dyDescent="0.3">
      <c r="D74" s="35"/>
      <c r="E74" s="35"/>
    </row>
    <row r="75" spans="4:5" s="32" customFormat="1" x14ac:dyDescent="0.3">
      <c r="D75" s="35"/>
      <c r="E75" s="35"/>
    </row>
    <row r="76" spans="4:5" s="32" customFormat="1" x14ac:dyDescent="0.3">
      <c r="D76" s="35"/>
      <c r="E76" s="35"/>
    </row>
    <row r="77" spans="4:5" s="32" customFormat="1" x14ac:dyDescent="0.3">
      <c r="D77" s="35"/>
      <c r="E77" s="35"/>
    </row>
    <row r="78" spans="4:5" s="32" customFormat="1" x14ac:dyDescent="0.3">
      <c r="D78" s="35"/>
      <c r="E78" s="35"/>
    </row>
    <row r="79" spans="4:5" s="32" customFormat="1" x14ac:dyDescent="0.3">
      <c r="D79" s="35"/>
      <c r="E79" s="35"/>
    </row>
    <row r="80" spans="4:5" s="32" customFormat="1" x14ac:dyDescent="0.3">
      <c r="D80" s="35"/>
      <c r="E80" s="35"/>
    </row>
    <row r="81" spans="4:5" s="32" customFormat="1" x14ac:dyDescent="0.3">
      <c r="D81" s="35"/>
      <c r="E81" s="35"/>
    </row>
    <row r="82" spans="4:5" s="32" customFormat="1" x14ac:dyDescent="0.3">
      <c r="D82" s="35"/>
      <c r="E82" s="35"/>
    </row>
    <row r="83" spans="4:5" s="32" customFormat="1" x14ac:dyDescent="0.3">
      <c r="D83" s="35"/>
      <c r="E83" s="35"/>
    </row>
    <row r="84" spans="4:5" s="32" customFormat="1" x14ac:dyDescent="0.3">
      <c r="D84" s="35"/>
      <c r="E84" s="35"/>
    </row>
    <row r="85" spans="4:5" s="32" customFormat="1" x14ac:dyDescent="0.3">
      <c r="D85" s="35"/>
      <c r="E85" s="35"/>
    </row>
    <row r="86" spans="4:5" s="32" customFormat="1" x14ac:dyDescent="0.3">
      <c r="D86" s="35"/>
      <c r="E86" s="35"/>
    </row>
    <row r="87" spans="4:5" s="32" customFormat="1" x14ac:dyDescent="0.3">
      <c r="D87" s="35"/>
      <c r="E87" s="35"/>
    </row>
    <row r="88" spans="4:5" s="32" customFormat="1" x14ac:dyDescent="0.3">
      <c r="D88" s="35"/>
      <c r="E88" s="35"/>
    </row>
    <row r="89" spans="4:5" s="32" customFormat="1" x14ac:dyDescent="0.3">
      <c r="D89" s="35"/>
      <c r="E89" s="35"/>
    </row>
    <row r="90" spans="4:5" s="32" customFormat="1" x14ac:dyDescent="0.3">
      <c r="D90" s="35"/>
      <c r="E90" s="35"/>
    </row>
    <row r="91" spans="4:5" s="32" customFormat="1" x14ac:dyDescent="0.3">
      <c r="D91" s="35"/>
      <c r="E91" s="35"/>
    </row>
    <row r="92" spans="4:5" s="32" customFormat="1" x14ac:dyDescent="0.3">
      <c r="D92" s="35"/>
      <c r="E92" s="35"/>
    </row>
    <row r="93" spans="4:5" s="32" customFormat="1" x14ac:dyDescent="0.3">
      <c r="D93" s="35"/>
      <c r="E93" s="35"/>
    </row>
    <row r="94" spans="4:5" s="32" customFormat="1" x14ac:dyDescent="0.3">
      <c r="D94" s="35"/>
      <c r="E94" s="35"/>
    </row>
    <row r="95" spans="4:5" s="32" customFormat="1" x14ac:dyDescent="0.3">
      <c r="D95" s="35"/>
      <c r="E95" s="35"/>
    </row>
    <row r="96" spans="4:5" s="32" customFormat="1" x14ac:dyDescent="0.3">
      <c r="D96" s="35"/>
      <c r="E96" s="35"/>
    </row>
    <row r="97" spans="4:5" s="32" customFormat="1" x14ac:dyDescent="0.3">
      <c r="D97" s="35"/>
      <c r="E97" s="35"/>
    </row>
    <row r="98" spans="4:5" s="32" customFormat="1" x14ac:dyDescent="0.3">
      <c r="D98" s="35"/>
      <c r="E98" s="35"/>
    </row>
    <row r="99" spans="4:5" s="32" customFormat="1" x14ac:dyDescent="0.3">
      <c r="D99" s="35"/>
      <c r="E99" s="35"/>
    </row>
    <row r="100" spans="4:5" s="32" customFormat="1" x14ac:dyDescent="0.3">
      <c r="D100" s="35"/>
      <c r="E100" s="35"/>
    </row>
    <row r="101" spans="4:5" s="32" customFormat="1" x14ac:dyDescent="0.3">
      <c r="D101" s="35"/>
      <c r="E101" s="35"/>
    </row>
    <row r="102" spans="4:5" s="32" customFormat="1" x14ac:dyDescent="0.3">
      <c r="D102" s="35"/>
      <c r="E102" s="35"/>
    </row>
    <row r="103" spans="4:5" s="32" customFormat="1" x14ac:dyDescent="0.3">
      <c r="D103" s="35"/>
      <c r="E103" s="35"/>
    </row>
    <row r="104" spans="4:5" s="32" customFormat="1" x14ac:dyDescent="0.3">
      <c r="D104" s="35"/>
      <c r="E104" s="35"/>
    </row>
    <row r="105" spans="4:5" s="32" customFormat="1" x14ac:dyDescent="0.3">
      <c r="D105" s="35"/>
      <c r="E105" s="35"/>
    </row>
    <row r="106" spans="4:5" s="32" customFormat="1" x14ac:dyDescent="0.3">
      <c r="D106" s="35"/>
      <c r="E106" s="35"/>
    </row>
    <row r="107" spans="4:5" s="32" customFormat="1" x14ac:dyDescent="0.3">
      <c r="D107" s="35"/>
      <c r="E107" s="35"/>
    </row>
    <row r="108" spans="4:5" s="32" customFormat="1" x14ac:dyDescent="0.3">
      <c r="D108" s="35"/>
      <c r="E108" s="35"/>
    </row>
    <row r="109" spans="4:5" s="32" customFormat="1" x14ac:dyDescent="0.3">
      <c r="D109" s="35"/>
      <c r="E109" s="35"/>
    </row>
    <row r="110" spans="4:5" s="32" customFormat="1" x14ac:dyDescent="0.3">
      <c r="D110" s="35"/>
      <c r="E110" s="35"/>
    </row>
    <row r="111" spans="4:5" s="32" customFormat="1" x14ac:dyDescent="0.3">
      <c r="D111" s="35"/>
      <c r="E111" s="35"/>
    </row>
    <row r="112" spans="4:5" s="32" customFormat="1" x14ac:dyDescent="0.3">
      <c r="D112" s="35"/>
      <c r="E112" s="35"/>
    </row>
    <row r="113" spans="4:5" s="32" customFormat="1" x14ac:dyDescent="0.3">
      <c r="D113" s="35"/>
      <c r="E113" s="35"/>
    </row>
    <row r="114" spans="4:5" s="32" customFormat="1" x14ac:dyDescent="0.3">
      <c r="D114" s="35"/>
      <c r="E114" s="35"/>
    </row>
    <row r="115" spans="4:5" s="32" customFormat="1" x14ac:dyDescent="0.3">
      <c r="D115" s="35"/>
      <c r="E115" s="35"/>
    </row>
    <row r="116" spans="4:5" s="32" customFormat="1" x14ac:dyDescent="0.3">
      <c r="D116" s="35"/>
      <c r="E116" s="35"/>
    </row>
    <row r="117" spans="4:5" s="32" customFormat="1" x14ac:dyDescent="0.3">
      <c r="D117" s="35"/>
      <c r="E117" s="35"/>
    </row>
    <row r="118" spans="4:5" s="32" customFormat="1" x14ac:dyDescent="0.3">
      <c r="D118" s="35"/>
      <c r="E118" s="35"/>
    </row>
    <row r="119" spans="4:5" s="32" customFormat="1" x14ac:dyDescent="0.3">
      <c r="D119" s="35"/>
      <c r="E119" s="35"/>
    </row>
    <row r="120" spans="4:5" s="32" customFormat="1" x14ac:dyDescent="0.3">
      <c r="D120" s="35"/>
      <c r="E120" s="35"/>
    </row>
    <row r="121" spans="4:5" s="32" customFormat="1" x14ac:dyDescent="0.3">
      <c r="D121" s="35"/>
      <c r="E121" s="35"/>
    </row>
    <row r="122" spans="4:5" s="32" customFormat="1" x14ac:dyDescent="0.3">
      <c r="D122" s="35"/>
      <c r="E122" s="35"/>
    </row>
    <row r="123" spans="4:5" s="32" customFormat="1" x14ac:dyDescent="0.3">
      <c r="D123" s="35"/>
      <c r="E123" s="35"/>
    </row>
    <row r="124" spans="4:5" s="32" customFormat="1" x14ac:dyDescent="0.3">
      <c r="D124" s="35"/>
      <c r="E124" s="35"/>
    </row>
    <row r="125" spans="4:5" s="32" customFormat="1" x14ac:dyDescent="0.3">
      <c r="D125" s="35"/>
      <c r="E125" s="35"/>
    </row>
    <row r="126" spans="4:5" s="32" customFormat="1" x14ac:dyDescent="0.3">
      <c r="D126" s="35"/>
      <c r="E126" s="35"/>
    </row>
    <row r="127" spans="4:5" s="32" customFormat="1" x14ac:dyDescent="0.3">
      <c r="D127" s="35"/>
      <c r="E127" s="35"/>
    </row>
    <row r="128" spans="4:5" s="32" customFormat="1" x14ac:dyDescent="0.3">
      <c r="D128" s="35"/>
      <c r="E128" s="35"/>
    </row>
    <row r="129" spans="4:5" s="32" customFormat="1" x14ac:dyDescent="0.3">
      <c r="D129" s="35"/>
      <c r="E129" s="35"/>
    </row>
    <row r="130" spans="4:5" s="32" customFormat="1" x14ac:dyDescent="0.3">
      <c r="D130" s="35"/>
      <c r="E130" s="35"/>
    </row>
    <row r="131" spans="4:5" s="32" customFormat="1" x14ac:dyDescent="0.3">
      <c r="D131" s="35"/>
      <c r="E131" s="35"/>
    </row>
    <row r="132" spans="4:5" s="32" customFormat="1" x14ac:dyDescent="0.3">
      <c r="D132" s="35"/>
      <c r="E132" s="35"/>
    </row>
    <row r="133" spans="4:5" s="32" customFormat="1" x14ac:dyDescent="0.3">
      <c r="D133" s="35"/>
      <c r="E133" s="35"/>
    </row>
    <row r="134" spans="4:5" s="32" customFormat="1" x14ac:dyDescent="0.3">
      <c r="D134" s="35"/>
      <c r="E134" s="35"/>
    </row>
    <row r="135" spans="4:5" s="32" customFormat="1" x14ac:dyDescent="0.3">
      <c r="D135" s="35"/>
      <c r="E135" s="35"/>
    </row>
    <row r="136" spans="4:5" s="32" customFormat="1" x14ac:dyDescent="0.3">
      <c r="D136" s="35"/>
      <c r="E136" s="35"/>
    </row>
    <row r="137" spans="4:5" s="32" customFormat="1" x14ac:dyDescent="0.3">
      <c r="D137" s="35"/>
      <c r="E137" s="35"/>
    </row>
    <row r="138" spans="4:5" s="32" customFormat="1" x14ac:dyDescent="0.3">
      <c r="D138" s="35"/>
      <c r="E138" s="35"/>
    </row>
    <row r="139" spans="4:5" s="32" customFormat="1" x14ac:dyDescent="0.3">
      <c r="D139" s="35"/>
      <c r="E139" s="35"/>
    </row>
    <row r="140" spans="4:5" s="32" customFormat="1" x14ac:dyDescent="0.3">
      <c r="D140" s="35"/>
      <c r="E140" s="35"/>
    </row>
    <row r="141" spans="4:5" s="32" customFormat="1" x14ac:dyDescent="0.3">
      <c r="D141" s="35"/>
      <c r="E141" s="35"/>
    </row>
    <row r="142" spans="4:5" s="32" customFormat="1" x14ac:dyDescent="0.3">
      <c r="D142" s="35"/>
      <c r="E142" s="35"/>
    </row>
    <row r="143" spans="4:5" s="32" customFormat="1" x14ac:dyDescent="0.3">
      <c r="D143" s="35"/>
      <c r="E143" s="35"/>
    </row>
    <row r="144" spans="4:5" s="32" customFormat="1" x14ac:dyDescent="0.3">
      <c r="D144" s="35"/>
      <c r="E144" s="35"/>
    </row>
    <row r="145" spans="4:5" s="32" customFormat="1" x14ac:dyDescent="0.3">
      <c r="D145" s="35"/>
      <c r="E145" s="35"/>
    </row>
    <row r="146" spans="4:5" s="32" customFormat="1" x14ac:dyDescent="0.3">
      <c r="D146" s="35"/>
      <c r="E146" s="35"/>
    </row>
    <row r="147" spans="4:5" s="32" customFormat="1" x14ac:dyDescent="0.3">
      <c r="D147" s="35"/>
      <c r="E147" s="35"/>
    </row>
    <row r="148" spans="4:5" s="32" customFormat="1" x14ac:dyDescent="0.3">
      <c r="D148" s="35"/>
      <c r="E148" s="35"/>
    </row>
    <row r="149" spans="4:5" s="32" customFormat="1" x14ac:dyDescent="0.3">
      <c r="D149" s="35"/>
      <c r="E149" s="35"/>
    </row>
    <row r="150" spans="4:5" s="32" customFormat="1" x14ac:dyDescent="0.3">
      <c r="D150" s="35"/>
      <c r="E150" s="35"/>
    </row>
    <row r="151" spans="4:5" s="32" customFormat="1" x14ac:dyDescent="0.3">
      <c r="D151" s="35"/>
      <c r="E151" s="35"/>
    </row>
    <row r="152" spans="4:5" s="32" customFormat="1" x14ac:dyDescent="0.3">
      <c r="D152" s="35"/>
      <c r="E152" s="35"/>
    </row>
    <row r="153" spans="4:5" s="32" customFormat="1" x14ac:dyDescent="0.3">
      <c r="D153" s="35"/>
      <c r="E153" s="35"/>
    </row>
    <row r="154" spans="4:5" s="32" customFormat="1" x14ac:dyDescent="0.3">
      <c r="D154" s="35"/>
      <c r="E154" s="35"/>
    </row>
    <row r="155" spans="4:5" s="32" customFormat="1" x14ac:dyDescent="0.3">
      <c r="D155" s="35"/>
      <c r="E155" s="35"/>
    </row>
    <row r="156" spans="4:5" s="32" customFormat="1" x14ac:dyDescent="0.3">
      <c r="D156" s="35"/>
      <c r="E156" s="35"/>
    </row>
    <row r="157" spans="4:5" s="32" customFormat="1" x14ac:dyDescent="0.3">
      <c r="D157" s="35"/>
      <c r="E157" s="35"/>
    </row>
    <row r="158" spans="4:5" s="32" customFormat="1" x14ac:dyDescent="0.3">
      <c r="D158" s="35"/>
      <c r="E158" s="35"/>
    </row>
    <row r="159" spans="4:5" s="32" customFormat="1" x14ac:dyDescent="0.3">
      <c r="D159" s="35"/>
      <c r="E159" s="35"/>
    </row>
    <row r="160" spans="4:5" s="32" customFormat="1" x14ac:dyDescent="0.3">
      <c r="D160" s="35"/>
      <c r="E160" s="35"/>
    </row>
    <row r="161" spans="4:5" s="32" customFormat="1" x14ac:dyDescent="0.3">
      <c r="D161" s="35"/>
      <c r="E161" s="35"/>
    </row>
    <row r="162" spans="4:5" s="32" customFormat="1" x14ac:dyDescent="0.3">
      <c r="D162" s="35"/>
      <c r="E162" s="35"/>
    </row>
    <row r="163" spans="4:5" s="32" customFormat="1" x14ac:dyDescent="0.3">
      <c r="D163" s="35"/>
      <c r="E163" s="35"/>
    </row>
    <row r="164" spans="4:5" s="32" customFormat="1" x14ac:dyDescent="0.3">
      <c r="D164" s="35"/>
      <c r="E164" s="35"/>
    </row>
    <row r="165" spans="4:5" s="32" customFormat="1" x14ac:dyDescent="0.3">
      <c r="D165" s="35"/>
      <c r="E165" s="35"/>
    </row>
    <row r="166" spans="4:5" s="32" customFormat="1" x14ac:dyDescent="0.3">
      <c r="D166" s="35"/>
      <c r="E166" s="35"/>
    </row>
    <row r="167" spans="4:5" s="32" customFormat="1" x14ac:dyDescent="0.3">
      <c r="D167" s="35"/>
      <c r="E167" s="35"/>
    </row>
    <row r="168" spans="4:5" s="32" customFormat="1" x14ac:dyDescent="0.3">
      <c r="D168" s="35"/>
      <c r="E168" s="35"/>
    </row>
    <row r="169" spans="4:5" s="32" customFormat="1" x14ac:dyDescent="0.3">
      <c r="D169" s="35"/>
      <c r="E169" s="35"/>
    </row>
    <row r="170" spans="4:5" s="32" customFormat="1" x14ac:dyDescent="0.3">
      <c r="D170" s="35"/>
      <c r="E170" s="35"/>
    </row>
    <row r="171" spans="4:5" s="32" customFormat="1" x14ac:dyDescent="0.3">
      <c r="D171" s="35"/>
      <c r="E171" s="35"/>
    </row>
    <row r="172" spans="4:5" s="32" customFormat="1" x14ac:dyDescent="0.3">
      <c r="D172" s="35"/>
      <c r="E172" s="35"/>
    </row>
    <row r="173" spans="4:5" s="32" customFormat="1" x14ac:dyDescent="0.3">
      <c r="D173" s="35"/>
      <c r="E173" s="35"/>
    </row>
    <row r="174" spans="4:5" s="32" customFormat="1" x14ac:dyDescent="0.3">
      <c r="D174" s="35"/>
      <c r="E174" s="35"/>
    </row>
    <row r="175" spans="4:5" s="32" customFormat="1" x14ac:dyDescent="0.3">
      <c r="D175" s="35"/>
      <c r="E175" s="35"/>
    </row>
    <row r="176" spans="4:5" s="32" customFormat="1" x14ac:dyDescent="0.3">
      <c r="D176" s="35"/>
      <c r="E176" s="35"/>
    </row>
    <row r="177" spans="4:5" s="32" customFormat="1" x14ac:dyDescent="0.3">
      <c r="D177" s="35"/>
      <c r="E177" s="35"/>
    </row>
    <row r="178" spans="4:5" s="32" customFormat="1" x14ac:dyDescent="0.3">
      <c r="D178" s="35"/>
      <c r="E178" s="35"/>
    </row>
    <row r="179" spans="4:5" s="32" customFormat="1" x14ac:dyDescent="0.3">
      <c r="D179" s="35"/>
      <c r="E179" s="35"/>
    </row>
    <row r="180" spans="4:5" s="32" customFormat="1" x14ac:dyDescent="0.3">
      <c r="D180" s="35"/>
      <c r="E180" s="35"/>
    </row>
    <row r="181" spans="4:5" s="32" customFormat="1" x14ac:dyDescent="0.3">
      <c r="D181" s="35"/>
      <c r="E181" s="35"/>
    </row>
    <row r="182" spans="4:5" s="32" customFormat="1" x14ac:dyDescent="0.3">
      <c r="D182" s="35"/>
      <c r="E182" s="35"/>
    </row>
    <row r="183" spans="4:5" s="32" customFormat="1" x14ac:dyDescent="0.3">
      <c r="D183" s="35"/>
      <c r="E183" s="35"/>
    </row>
    <row r="184" spans="4:5" s="32" customFormat="1" x14ac:dyDescent="0.3">
      <c r="D184" s="35"/>
      <c r="E184" s="35"/>
    </row>
    <row r="185" spans="4:5" s="32" customFormat="1" x14ac:dyDescent="0.3">
      <c r="D185" s="35"/>
      <c r="E185" s="35"/>
    </row>
    <row r="186" spans="4:5" s="32" customFormat="1" x14ac:dyDescent="0.3">
      <c r="D186" s="35"/>
      <c r="E186" s="35"/>
    </row>
    <row r="187" spans="4:5" s="32" customFormat="1" x14ac:dyDescent="0.3">
      <c r="D187" s="35"/>
      <c r="E187" s="35"/>
    </row>
    <row r="188" spans="4:5" s="32" customFormat="1" x14ac:dyDescent="0.3">
      <c r="D188" s="35"/>
      <c r="E188" s="35"/>
    </row>
    <row r="189" spans="4:5" s="32" customFormat="1" x14ac:dyDescent="0.3">
      <c r="D189" s="35"/>
      <c r="E189" s="35"/>
    </row>
    <row r="190" spans="4:5" s="32" customFormat="1" x14ac:dyDescent="0.3">
      <c r="D190" s="35"/>
      <c r="E190" s="35"/>
    </row>
    <row r="191" spans="4:5" s="32" customFormat="1" x14ac:dyDescent="0.3">
      <c r="D191" s="35"/>
      <c r="E191" s="35"/>
    </row>
    <row r="192" spans="4:5" s="32" customFormat="1" x14ac:dyDescent="0.3">
      <c r="D192" s="35"/>
      <c r="E192" s="35"/>
    </row>
    <row r="193" spans="4:5" s="32" customFormat="1" x14ac:dyDescent="0.3">
      <c r="D193" s="35"/>
      <c r="E193" s="35"/>
    </row>
    <row r="194" spans="4:5" s="32" customFormat="1" x14ac:dyDescent="0.3">
      <c r="D194" s="35"/>
      <c r="E194" s="35"/>
    </row>
    <row r="195" spans="4:5" s="32" customFormat="1" x14ac:dyDescent="0.3">
      <c r="D195" s="35"/>
      <c r="E195" s="35"/>
    </row>
    <row r="196" spans="4:5" s="32" customFormat="1" x14ac:dyDescent="0.3">
      <c r="D196" s="35"/>
      <c r="E196" s="35"/>
    </row>
    <row r="197" spans="4:5" s="32" customFormat="1" x14ac:dyDescent="0.3">
      <c r="D197" s="35"/>
      <c r="E197" s="35"/>
    </row>
    <row r="198" spans="4:5" s="32" customFormat="1" x14ac:dyDescent="0.3">
      <c r="D198" s="35"/>
      <c r="E198" s="35"/>
    </row>
    <row r="199" spans="4:5" s="32" customFormat="1" x14ac:dyDescent="0.3">
      <c r="D199" s="35"/>
      <c r="E199" s="35"/>
    </row>
    <row r="200" spans="4:5" s="32" customFormat="1" x14ac:dyDescent="0.3">
      <c r="D200" s="35"/>
      <c r="E200" s="35"/>
    </row>
    <row r="201" spans="4:5" s="32" customFormat="1" x14ac:dyDescent="0.3">
      <c r="D201" s="35"/>
      <c r="E201" s="35"/>
    </row>
    <row r="202" spans="4:5" s="32" customFormat="1" x14ac:dyDescent="0.3">
      <c r="D202" s="35"/>
      <c r="E202" s="35"/>
    </row>
    <row r="203" spans="4:5" s="32" customFormat="1" x14ac:dyDescent="0.3">
      <c r="D203" s="35"/>
      <c r="E203" s="35"/>
    </row>
    <row r="204" spans="4:5" s="32" customFormat="1" x14ac:dyDescent="0.3">
      <c r="D204" s="35"/>
      <c r="E204" s="35"/>
    </row>
    <row r="205" spans="4:5" s="32" customFormat="1" x14ac:dyDescent="0.3">
      <c r="D205" s="35"/>
      <c r="E205" s="35"/>
    </row>
    <row r="206" spans="4:5" s="32" customFormat="1" x14ac:dyDescent="0.3">
      <c r="D206" s="35"/>
      <c r="E206" s="35"/>
    </row>
    <row r="207" spans="4:5" s="32" customFormat="1" x14ac:dyDescent="0.3">
      <c r="D207" s="35"/>
      <c r="E207" s="35"/>
    </row>
    <row r="208" spans="4:5" s="32" customFormat="1" x14ac:dyDescent="0.3">
      <c r="D208" s="35"/>
      <c r="E208" s="35"/>
    </row>
    <row r="209" spans="4:5" s="32" customFormat="1" x14ac:dyDescent="0.3">
      <c r="D209" s="35"/>
      <c r="E209" s="35"/>
    </row>
    <row r="210" spans="4:5" s="32" customFormat="1" x14ac:dyDescent="0.3">
      <c r="D210" s="35"/>
      <c r="E210" s="35"/>
    </row>
    <row r="211" spans="4:5" s="32" customFormat="1" x14ac:dyDescent="0.3">
      <c r="D211" s="35"/>
      <c r="E211" s="35"/>
    </row>
    <row r="212" spans="4:5" s="32" customFormat="1" x14ac:dyDescent="0.3">
      <c r="D212" s="35"/>
      <c r="E212" s="35"/>
    </row>
    <row r="213" spans="4:5" s="32" customFormat="1" x14ac:dyDescent="0.3">
      <c r="D213" s="35"/>
      <c r="E213" s="35"/>
    </row>
    <row r="214" spans="4:5" s="32" customFormat="1" x14ac:dyDescent="0.3">
      <c r="D214" s="35"/>
      <c r="E214" s="35"/>
    </row>
    <row r="215" spans="4:5" s="32" customFormat="1" x14ac:dyDescent="0.3">
      <c r="D215" s="35"/>
      <c r="E215" s="35"/>
    </row>
    <row r="216" spans="4:5" s="32" customFormat="1" x14ac:dyDescent="0.3">
      <c r="D216" s="35"/>
      <c r="E216" s="35"/>
    </row>
    <row r="217" spans="4:5" s="32" customFormat="1" x14ac:dyDescent="0.3">
      <c r="D217" s="35"/>
      <c r="E217" s="35"/>
    </row>
    <row r="218" spans="4:5" s="32" customFormat="1" x14ac:dyDescent="0.3">
      <c r="D218" s="35"/>
      <c r="E218" s="35"/>
    </row>
    <row r="219" spans="4:5" s="32" customFormat="1" x14ac:dyDescent="0.3">
      <c r="D219" s="35"/>
      <c r="E219" s="35"/>
    </row>
    <row r="220" spans="4:5" s="32" customFormat="1" x14ac:dyDescent="0.3">
      <c r="D220" s="35"/>
      <c r="E220" s="35"/>
    </row>
    <row r="221" spans="4:5" s="32" customFormat="1" x14ac:dyDescent="0.3">
      <c r="D221" s="35"/>
      <c r="E221" s="35"/>
    </row>
    <row r="222" spans="4:5" s="32" customFormat="1" x14ac:dyDescent="0.3">
      <c r="D222" s="35"/>
      <c r="E222" s="35"/>
    </row>
    <row r="223" spans="4:5" s="32" customFormat="1" x14ac:dyDescent="0.3">
      <c r="D223" s="35"/>
      <c r="E223" s="35"/>
    </row>
    <row r="224" spans="4:5" s="32" customFormat="1" x14ac:dyDescent="0.3">
      <c r="D224" s="35"/>
      <c r="E224" s="35"/>
    </row>
    <row r="225" spans="4:5" s="32" customFormat="1" x14ac:dyDescent="0.3">
      <c r="D225" s="35"/>
      <c r="E225" s="35"/>
    </row>
    <row r="226" spans="4:5" s="32" customFormat="1" x14ac:dyDescent="0.3">
      <c r="D226" s="35"/>
      <c r="E226" s="35"/>
    </row>
    <row r="227" spans="4:5" s="32" customFormat="1" x14ac:dyDescent="0.3">
      <c r="D227" s="35"/>
      <c r="E227" s="35"/>
    </row>
    <row r="228" spans="4:5" s="32" customFormat="1" x14ac:dyDescent="0.3">
      <c r="D228" s="35"/>
      <c r="E228" s="35"/>
    </row>
    <row r="229" spans="4:5" s="32" customFormat="1" x14ac:dyDescent="0.3">
      <c r="D229" s="35"/>
      <c r="E229" s="35"/>
    </row>
    <row r="230" spans="4:5" s="32" customFormat="1" x14ac:dyDescent="0.3">
      <c r="D230" s="35"/>
      <c r="E230" s="35"/>
    </row>
    <row r="231" spans="4:5" s="32" customFormat="1" x14ac:dyDescent="0.3">
      <c r="D231" s="35"/>
      <c r="E231" s="35"/>
    </row>
    <row r="232" spans="4:5" s="32" customFormat="1" x14ac:dyDescent="0.3">
      <c r="D232" s="35"/>
      <c r="E232" s="35"/>
    </row>
    <row r="233" spans="4:5" s="32" customFormat="1" x14ac:dyDescent="0.3">
      <c r="D233" s="35"/>
      <c r="E233" s="35"/>
    </row>
    <row r="234" spans="4:5" s="32" customFormat="1" x14ac:dyDescent="0.3">
      <c r="D234" s="35"/>
      <c r="E234" s="35"/>
    </row>
    <row r="235" spans="4:5" s="32" customFormat="1" x14ac:dyDescent="0.3">
      <c r="D235" s="35"/>
      <c r="E235" s="35"/>
    </row>
    <row r="236" spans="4:5" s="32" customFormat="1" x14ac:dyDescent="0.3">
      <c r="D236" s="35"/>
      <c r="E236" s="35"/>
    </row>
    <row r="237" spans="4:5" s="32" customFormat="1" x14ac:dyDescent="0.3">
      <c r="D237" s="35"/>
      <c r="E237" s="35"/>
    </row>
    <row r="238" spans="4:5" s="32" customFormat="1" x14ac:dyDescent="0.3">
      <c r="D238" s="35"/>
      <c r="E238" s="35"/>
    </row>
    <row r="239" spans="4:5" s="32" customFormat="1" x14ac:dyDescent="0.3">
      <c r="D239" s="35"/>
      <c r="E239" s="35"/>
    </row>
    <row r="240" spans="4:5" s="32" customFormat="1" x14ac:dyDescent="0.3">
      <c r="D240" s="35"/>
      <c r="E240" s="35"/>
    </row>
    <row r="241" spans="4:5" s="32" customFormat="1" x14ac:dyDescent="0.3">
      <c r="D241" s="35"/>
      <c r="E241" s="35"/>
    </row>
    <row r="242" spans="4:5" s="32" customFormat="1" x14ac:dyDescent="0.3">
      <c r="D242" s="35"/>
      <c r="E242" s="35"/>
    </row>
    <row r="243" spans="4:5" s="32" customFormat="1" x14ac:dyDescent="0.3">
      <c r="D243" s="35"/>
      <c r="E243" s="35"/>
    </row>
    <row r="244" spans="4:5" s="32" customFormat="1" x14ac:dyDescent="0.3">
      <c r="D244" s="35"/>
      <c r="E244" s="35"/>
    </row>
    <row r="245" spans="4:5" s="32" customFormat="1" x14ac:dyDescent="0.3">
      <c r="D245" s="35"/>
      <c r="E245" s="35"/>
    </row>
    <row r="246" spans="4:5" s="32" customFormat="1" x14ac:dyDescent="0.3">
      <c r="D246" s="35"/>
      <c r="E246" s="35"/>
    </row>
    <row r="247" spans="4:5" s="32" customFormat="1" x14ac:dyDescent="0.3">
      <c r="D247" s="35"/>
      <c r="E247" s="35"/>
    </row>
    <row r="248" spans="4:5" s="32" customFormat="1" x14ac:dyDescent="0.3">
      <c r="D248" s="35"/>
      <c r="E248" s="35"/>
    </row>
    <row r="249" spans="4:5" s="32" customFormat="1" x14ac:dyDescent="0.3">
      <c r="D249" s="35"/>
      <c r="E249" s="35"/>
    </row>
    <row r="250" spans="4:5" s="32" customFormat="1" x14ac:dyDescent="0.3">
      <c r="D250" s="35"/>
      <c r="E250" s="35"/>
    </row>
    <row r="251" spans="4:5" s="32" customFormat="1" x14ac:dyDescent="0.3">
      <c r="D251" s="35"/>
      <c r="E251" s="35"/>
    </row>
    <row r="252" spans="4:5" s="32" customFormat="1" x14ac:dyDescent="0.3">
      <c r="D252" s="35"/>
      <c r="E252" s="35"/>
    </row>
    <row r="253" spans="4:5" s="32" customFormat="1" x14ac:dyDescent="0.3">
      <c r="D253" s="35"/>
      <c r="E253" s="35"/>
    </row>
    <row r="254" spans="4:5" s="32" customFormat="1" x14ac:dyDescent="0.3">
      <c r="D254" s="35"/>
      <c r="E254" s="35"/>
    </row>
    <row r="255" spans="4:5" s="32" customFormat="1" x14ac:dyDescent="0.3">
      <c r="D255" s="35"/>
      <c r="E255" s="35"/>
    </row>
    <row r="256" spans="4:5" s="32" customFormat="1" x14ac:dyDescent="0.3">
      <c r="D256" s="35"/>
      <c r="E256" s="35"/>
    </row>
    <row r="257" spans="4:5" s="32" customFormat="1" x14ac:dyDescent="0.3">
      <c r="D257" s="35"/>
      <c r="E257" s="35"/>
    </row>
    <row r="258" spans="4:5" s="32" customFormat="1" x14ac:dyDescent="0.3">
      <c r="D258" s="35"/>
      <c r="E258" s="35"/>
    </row>
    <row r="259" spans="4:5" s="32" customFormat="1" x14ac:dyDescent="0.3">
      <c r="D259" s="35"/>
      <c r="E259" s="35"/>
    </row>
    <row r="260" spans="4:5" s="32" customFormat="1" x14ac:dyDescent="0.3">
      <c r="D260" s="35"/>
      <c r="E260" s="35"/>
    </row>
    <row r="261" spans="4:5" s="32" customFormat="1" x14ac:dyDescent="0.3">
      <c r="D261" s="35"/>
      <c r="E261" s="35"/>
    </row>
    <row r="262" spans="4:5" s="32" customFormat="1" x14ac:dyDescent="0.3">
      <c r="D262" s="35"/>
      <c r="E262" s="35"/>
    </row>
    <row r="263" spans="4:5" s="32" customFormat="1" x14ac:dyDescent="0.3">
      <c r="D263" s="35"/>
      <c r="E263" s="35"/>
    </row>
    <row r="264" spans="4:5" s="32" customFormat="1" x14ac:dyDescent="0.3">
      <c r="D264" s="35"/>
      <c r="E264" s="35"/>
    </row>
    <row r="265" spans="4:5" s="32" customFormat="1" x14ac:dyDescent="0.3">
      <c r="D265" s="35"/>
      <c r="E265" s="35"/>
    </row>
    <row r="266" spans="4:5" s="32" customFormat="1" x14ac:dyDescent="0.3">
      <c r="D266" s="35"/>
      <c r="E266" s="35"/>
    </row>
    <row r="267" spans="4:5" s="32" customFormat="1" x14ac:dyDescent="0.3">
      <c r="D267" s="35"/>
      <c r="E267" s="35"/>
    </row>
    <row r="268" spans="4:5" s="32" customFormat="1" x14ac:dyDescent="0.3">
      <c r="D268" s="35"/>
      <c r="E268" s="35"/>
    </row>
    <row r="269" spans="4:5" s="32" customFormat="1" x14ac:dyDescent="0.3">
      <c r="D269" s="35"/>
      <c r="E269" s="35"/>
    </row>
    <row r="270" spans="4:5" s="32" customFormat="1" x14ac:dyDescent="0.3">
      <c r="D270" s="35"/>
      <c r="E270" s="35"/>
    </row>
    <row r="271" spans="4:5" s="32" customFormat="1" x14ac:dyDescent="0.3">
      <c r="D271" s="35"/>
      <c r="E271" s="35"/>
    </row>
    <row r="272" spans="4:5" s="32" customFormat="1" x14ac:dyDescent="0.3">
      <c r="D272" s="35"/>
      <c r="E272" s="35"/>
    </row>
    <row r="273" spans="4:5" s="32" customFormat="1" x14ac:dyDescent="0.3">
      <c r="D273" s="35"/>
      <c r="E273" s="35"/>
    </row>
    <row r="274" spans="4:5" s="32" customFormat="1" x14ac:dyDescent="0.3">
      <c r="D274" s="35"/>
      <c r="E274" s="35"/>
    </row>
    <row r="275" spans="4:5" s="32" customFormat="1" x14ac:dyDescent="0.3">
      <c r="D275" s="35"/>
      <c r="E275" s="35"/>
    </row>
    <row r="276" spans="4:5" s="32" customFormat="1" x14ac:dyDescent="0.3">
      <c r="D276" s="35"/>
      <c r="E276" s="35"/>
    </row>
    <row r="277" spans="4:5" s="32" customFormat="1" x14ac:dyDescent="0.3">
      <c r="D277" s="35"/>
      <c r="E277" s="35"/>
    </row>
    <row r="278" spans="4:5" s="32" customFormat="1" x14ac:dyDescent="0.3">
      <c r="D278" s="35"/>
      <c r="E278" s="35"/>
    </row>
    <row r="279" spans="4:5" s="32" customFormat="1" x14ac:dyDescent="0.3">
      <c r="D279" s="35"/>
      <c r="E279" s="35"/>
    </row>
    <row r="280" spans="4:5" s="32" customFormat="1" x14ac:dyDescent="0.3">
      <c r="D280" s="35"/>
      <c r="E280" s="35"/>
    </row>
    <row r="281" spans="4:5" s="32" customFormat="1" x14ac:dyDescent="0.3">
      <c r="D281" s="35"/>
      <c r="E281" s="35"/>
    </row>
    <row r="282" spans="4:5" s="32" customFormat="1" x14ac:dyDescent="0.3">
      <c r="D282" s="35"/>
      <c r="E282" s="35"/>
    </row>
    <row r="283" spans="4:5" s="32" customFormat="1" x14ac:dyDescent="0.3">
      <c r="D283" s="35"/>
      <c r="E283" s="35"/>
    </row>
    <row r="284" spans="4:5" s="32" customFormat="1" x14ac:dyDescent="0.3">
      <c r="D284" s="35"/>
      <c r="E284" s="35"/>
    </row>
    <row r="285" spans="4:5" s="32" customFormat="1" x14ac:dyDescent="0.3">
      <c r="D285" s="35"/>
      <c r="E285" s="35"/>
    </row>
    <row r="286" spans="4:5" s="32" customFormat="1" x14ac:dyDescent="0.3">
      <c r="D286" s="35"/>
      <c r="E286" s="35"/>
    </row>
    <row r="287" spans="4:5" s="32" customFormat="1" x14ac:dyDescent="0.3">
      <c r="D287" s="35"/>
      <c r="E287" s="35"/>
    </row>
    <row r="288" spans="4:5" s="32" customFormat="1" x14ac:dyDescent="0.3">
      <c r="D288" s="35"/>
      <c r="E288" s="35"/>
    </row>
    <row r="289" spans="4:5" s="32" customFormat="1" x14ac:dyDescent="0.3">
      <c r="D289" s="35"/>
      <c r="E289" s="35"/>
    </row>
    <row r="290" spans="4:5" s="32" customFormat="1" x14ac:dyDescent="0.3">
      <c r="D290" s="35"/>
      <c r="E290" s="35"/>
    </row>
    <row r="291" spans="4:5" s="32" customFormat="1" x14ac:dyDescent="0.3">
      <c r="D291" s="35"/>
      <c r="E291" s="35"/>
    </row>
    <row r="292" spans="4:5" s="32" customFormat="1" x14ac:dyDescent="0.3">
      <c r="D292" s="35"/>
      <c r="E292" s="35"/>
    </row>
    <row r="293" spans="4:5" s="32" customFormat="1" x14ac:dyDescent="0.3">
      <c r="D293" s="35"/>
      <c r="E293" s="35"/>
    </row>
    <row r="294" spans="4:5" s="32" customFormat="1" x14ac:dyDescent="0.3">
      <c r="D294" s="35"/>
      <c r="E294" s="35"/>
    </row>
    <row r="295" spans="4:5" s="32" customFormat="1" x14ac:dyDescent="0.3">
      <c r="D295" s="35"/>
      <c r="E295" s="35"/>
    </row>
    <row r="296" spans="4:5" s="32" customFormat="1" x14ac:dyDescent="0.3">
      <c r="D296" s="35"/>
      <c r="E296" s="35"/>
    </row>
    <row r="297" spans="4:5" s="32" customFormat="1" x14ac:dyDescent="0.3">
      <c r="D297" s="35"/>
      <c r="E297" s="35"/>
    </row>
    <row r="298" spans="4:5" s="32" customFormat="1" x14ac:dyDescent="0.3">
      <c r="D298" s="35"/>
      <c r="E298" s="35"/>
    </row>
    <row r="299" spans="4:5" s="32" customFormat="1" x14ac:dyDescent="0.3">
      <c r="D299" s="35"/>
      <c r="E299" s="35"/>
    </row>
    <row r="300" spans="4:5" s="32" customFormat="1" x14ac:dyDescent="0.3">
      <c r="D300" s="35"/>
      <c r="E300" s="35"/>
    </row>
    <row r="301" spans="4:5" s="32" customFormat="1" x14ac:dyDescent="0.3">
      <c r="D301" s="35"/>
      <c r="E301" s="35"/>
    </row>
    <row r="302" spans="4:5" s="32" customFormat="1" x14ac:dyDescent="0.3">
      <c r="D302" s="35"/>
      <c r="E302" s="35"/>
    </row>
    <row r="303" spans="4:5" s="32" customFormat="1" x14ac:dyDescent="0.3">
      <c r="D303" s="35"/>
      <c r="E303" s="35"/>
    </row>
    <row r="304" spans="4:5" s="32" customFormat="1" x14ac:dyDescent="0.3">
      <c r="D304" s="35"/>
      <c r="E304" s="35"/>
    </row>
    <row r="305" spans="4:5" s="32" customFormat="1" x14ac:dyDescent="0.3">
      <c r="D305" s="35"/>
      <c r="E305" s="35"/>
    </row>
    <row r="306" spans="4:5" s="32" customFormat="1" x14ac:dyDescent="0.3">
      <c r="D306" s="35"/>
      <c r="E306" s="35"/>
    </row>
    <row r="307" spans="4:5" s="32" customFormat="1" x14ac:dyDescent="0.3">
      <c r="D307" s="35"/>
      <c r="E307" s="35"/>
    </row>
    <row r="308" spans="4:5" s="32" customFormat="1" x14ac:dyDescent="0.3">
      <c r="D308" s="35"/>
      <c r="E308" s="35"/>
    </row>
    <row r="309" spans="4:5" s="32" customFormat="1" x14ac:dyDescent="0.3">
      <c r="D309" s="35"/>
      <c r="E309" s="35"/>
    </row>
    <row r="310" spans="4:5" s="32" customFormat="1" x14ac:dyDescent="0.3">
      <c r="D310" s="35"/>
      <c r="E310" s="35"/>
    </row>
    <row r="311" spans="4:5" s="32" customFormat="1" x14ac:dyDescent="0.3">
      <c r="D311" s="35"/>
      <c r="E311" s="35"/>
    </row>
    <row r="312" spans="4:5" s="32" customFormat="1" x14ac:dyDescent="0.3">
      <c r="D312" s="35"/>
      <c r="E312" s="35"/>
    </row>
    <row r="313" spans="4:5" s="32" customFormat="1" x14ac:dyDescent="0.3">
      <c r="D313" s="35"/>
      <c r="E313" s="35"/>
    </row>
    <row r="314" spans="4:5" s="32" customFormat="1" x14ac:dyDescent="0.3">
      <c r="D314" s="35"/>
      <c r="E314" s="35"/>
    </row>
    <row r="315" spans="4:5" s="32" customFormat="1" x14ac:dyDescent="0.3">
      <c r="D315" s="35"/>
      <c r="E315" s="35"/>
    </row>
    <row r="316" spans="4:5" s="32" customFormat="1" x14ac:dyDescent="0.3">
      <c r="D316" s="35"/>
      <c r="E316" s="35"/>
    </row>
    <row r="317" spans="4:5" s="32" customFormat="1" x14ac:dyDescent="0.3">
      <c r="D317" s="35"/>
      <c r="E317" s="35"/>
    </row>
    <row r="318" spans="4:5" s="32" customFormat="1" x14ac:dyDescent="0.3">
      <c r="D318" s="35"/>
      <c r="E318" s="35"/>
    </row>
    <row r="319" spans="4:5" s="32" customFormat="1" x14ac:dyDescent="0.3">
      <c r="D319" s="35"/>
      <c r="E319" s="35"/>
    </row>
    <row r="320" spans="4:5" s="32" customFormat="1" x14ac:dyDescent="0.3">
      <c r="D320" s="35"/>
      <c r="E320" s="35"/>
    </row>
    <row r="321" spans="4:5" s="32" customFormat="1" x14ac:dyDescent="0.3">
      <c r="D321" s="35"/>
      <c r="E321" s="35"/>
    </row>
    <row r="322" spans="4:5" s="32" customFormat="1" x14ac:dyDescent="0.3">
      <c r="D322" s="35"/>
      <c r="E322" s="35"/>
    </row>
    <row r="323" spans="4:5" s="32" customFormat="1" x14ac:dyDescent="0.3">
      <c r="D323" s="35"/>
      <c r="E323" s="35"/>
    </row>
    <row r="324" spans="4:5" s="32" customFormat="1" x14ac:dyDescent="0.3">
      <c r="D324" s="35"/>
      <c r="E324" s="35"/>
    </row>
    <row r="325" spans="4:5" s="32" customFormat="1" x14ac:dyDescent="0.3">
      <c r="D325" s="35"/>
      <c r="E325" s="35"/>
    </row>
    <row r="326" spans="4:5" s="32" customFormat="1" x14ac:dyDescent="0.3">
      <c r="D326" s="35"/>
      <c r="E326" s="35"/>
    </row>
    <row r="327" spans="4:5" s="32" customFormat="1" x14ac:dyDescent="0.3">
      <c r="D327" s="35"/>
      <c r="E327" s="35"/>
    </row>
    <row r="328" spans="4:5" s="32" customFormat="1" x14ac:dyDescent="0.3">
      <c r="D328" s="35"/>
      <c r="E328" s="35"/>
    </row>
    <row r="329" spans="4:5" s="32" customFormat="1" x14ac:dyDescent="0.3">
      <c r="D329" s="35"/>
      <c r="E329" s="35"/>
    </row>
    <row r="330" spans="4:5" s="32" customFormat="1" x14ac:dyDescent="0.3">
      <c r="D330" s="35"/>
      <c r="E330" s="35"/>
    </row>
    <row r="331" spans="4:5" s="32" customFormat="1" x14ac:dyDescent="0.3">
      <c r="D331" s="35"/>
      <c r="E331" s="35"/>
    </row>
    <row r="332" spans="4:5" s="32" customFormat="1" x14ac:dyDescent="0.3">
      <c r="D332" s="35"/>
      <c r="E332" s="35"/>
    </row>
    <row r="333" spans="4:5" s="32" customFormat="1" x14ac:dyDescent="0.3">
      <c r="D333" s="35"/>
      <c r="E333" s="35"/>
    </row>
    <row r="334" spans="4:5" s="32" customFormat="1" x14ac:dyDescent="0.3">
      <c r="D334" s="35"/>
      <c r="E334" s="35"/>
    </row>
    <row r="335" spans="4:5" s="32" customFormat="1" x14ac:dyDescent="0.3">
      <c r="D335" s="35"/>
      <c r="E335" s="35"/>
    </row>
    <row r="336" spans="4:5" s="32" customFormat="1" x14ac:dyDescent="0.3">
      <c r="D336" s="35"/>
      <c r="E336" s="35"/>
    </row>
    <row r="337" spans="4:5" s="32" customFormat="1" x14ac:dyDescent="0.3">
      <c r="D337" s="35"/>
      <c r="E337" s="35"/>
    </row>
    <row r="338" spans="4:5" s="32" customFormat="1" x14ac:dyDescent="0.3">
      <c r="D338" s="35"/>
      <c r="E338" s="35"/>
    </row>
    <row r="339" spans="4:5" s="32" customFormat="1" x14ac:dyDescent="0.3">
      <c r="D339" s="35"/>
      <c r="E339" s="35"/>
    </row>
    <row r="340" spans="4:5" s="32" customFormat="1" x14ac:dyDescent="0.3">
      <c r="D340" s="35"/>
      <c r="E340" s="35"/>
    </row>
    <row r="341" spans="4:5" s="32" customFormat="1" x14ac:dyDescent="0.3">
      <c r="D341" s="35"/>
      <c r="E341" s="35"/>
    </row>
    <row r="342" spans="4:5" s="32" customFormat="1" x14ac:dyDescent="0.3">
      <c r="D342" s="35"/>
      <c r="E342" s="35"/>
    </row>
    <row r="343" spans="4:5" s="32" customFormat="1" x14ac:dyDescent="0.3">
      <c r="D343" s="35"/>
      <c r="E343" s="35"/>
    </row>
    <row r="344" spans="4:5" s="32" customFormat="1" x14ac:dyDescent="0.3">
      <c r="D344" s="35"/>
      <c r="E344" s="35"/>
    </row>
    <row r="345" spans="4:5" s="32" customFormat="1" x14ac:dyDescent="0.3">
      <c r="D345" s="35"/>
      <c r="E345" s="35"/>
    </row>
    <row r="346" spans="4:5" s="32" customFormat="1" x14ac:dyDescent="0.3">
      <c r="D346" s="35"/>
      <c r="E346" s="35"/>
    </row>
    <row r="347" spans="4:5" s="32" customFormat="1" x14ac:dyDescent="0.3">
      <c r="D347" s="35"/>
      <c r="E347" s="35"/>
    </row>
    <row r="348" spans="4:5" s="32" customFormat="1" x14ac:dyDescent="0.3">
      <c r="D348" s="35"/>
      <c r="E348" s="35"/>
    </row>
    <row r="349" spans="4:5" s="32" customFormat="1" x14ac:dyDescent="0.3">
      <c r="D349" s="35"/>
      <c r="E349" s="35"/>
    </row>
    <row r="350" spans="4:5" s="32" customFormat="1" x14ac:dyDescent="0.3">
      <c r="D350" s="35"/>
      <c r="E350" s="35"/>
    </row>
    <row r="351" spans="4:5" s="32" customFormat="1" x14ac:dyDescent="0.3">
      <c r="D351" s="35"/>
      <c r="E351" s="35"/>
    </row>
    <row r="352" spans="4:5" s="32" customFormat="1" x14ac:dyDescent="0.3">
      <c r="D352" s="35"/>
      <c r="E352" s="35"/>
    </row>
    <row r="353" spans="4:5" s="32" customFormat="1" x14ac:dyDescent="0.3">
      <c r="D353" s="35"/>
      <c r="E353" s="35"/>
    </row>
    <row r="354" spans="4:5" s="32" customFormat="1" x14ac:dyDescent="0.3">
      <c r="D354" s="35"/>
      <c r="E354" s="35"/>
    </row>
    <row r="355" spans="4:5" s="32" customFormat="1" x14ac:dyDescent="0.3">
      <c r="D355" s="35"/>
      <c r="E355" s="35"/>
    </row>
    <row r="356" spans="4:5" s="32" customFormat="1" x14ac:dyDescent="0.3">
      <c r="D356" s="35"/>
      <c r="E356" s="35"/>
    </row>
    <row r="357" spans="4:5" s="32" customFormat="1" x14ac:dyDescent="0.3">
      <c r="D357" s="35"/>
      <c r="E357" s="35"/>
    </row>
    <row r="358" spans="4:5" s="32" customFormat="1" x14ac:dyDescent="0.3">
      <c r="D358" s="35"/>
      <c r="E358" s="35"/>
    </row>
    <row r="359" spans="4:5" s="32" customFormat="1" x14ac:dyDescent="0.3">
      <c r="D359" s="35"/>
      <c r="E359" s="35"/>
    </row>
    <row r="360" spans="4:5" s="32" customFormat="1" x14ac:dyDescent="0.3">
      <c r="D360" s="35"/>
      <c r="E360" s="35"/>
    </row>
    <row r="361" spans="4:5" s="32" customFormat="1" x14ac:dyDescent="0.3">
      <c r="D361" s="35"/>
      <c r="E361" s="35"/>
    </row>
    <row r="362" spans="4:5" s="32" customFormat="1" x14ac:dyDescent="0.3">
      <c r="D362" s="35"/>
      <c r="E362" s="35"/>
    </row>
    <row r="363" spans="4:5" s="32" customFormat="1" x14ac:dyDescent="0.3">
      <c r="D363" s="35"/>
      <c r="E363" s="35"/>
    </row>
    <row r="364" spans="4:5" s="32" customFormat="1" x14ac:dyDescent="0.3">
      <c r="D364" s="35"/>
      <c r="E364" s="35"/>
    </row>
    <row r="365" spans="4:5" s="32" customFormat="1" x14ac:dyDescent="0.3">
      <c r="D365" s="35"/>
      <c r="E365" s="35"/>
    </row>
    <row r="366" spans="4:5" s="32" customFormat="1" x14ac:dyDescent="0.3">
      <c r="D366" s="35"/>
      <c r="E366" s="35"/>
    </row>
    <row r="367" spans="4:5" s="32" customFormat="1" x14ac:dyDescent="0.3">
      <c r="D367" s="35"/>
      <c r="E367" s="35"/>
    </row>
    <row r="368" spans="4:5" s="32" customFormat="1" x14ac:dyDescent="0.3">
      <c r="D368" s="35"/>
      <c r="E368" s="35"/>
    </row>
    <row r="369" spans="4:5" s="32" customFormat="1" x14ac:dyDescent="0.3">
      <c r="D369" s="35"/>
      <c r="E369" s="35"/>
    </row>
    <row r="370" spans="4:5" s="32" customFormat="1" x14ac:dyDescent="0.3">
      <c r="D370" s="35"/>
      <c r="E370" s="35"/>
    </row>
    <row r="371" spans="4:5" s="32" customFormat="1" x14ac:dyDescent="0.3">
      <c r="D371" s="35"/>
      <c r="E371" s="35"/>
    </row>
    <row r="372" spans="4:5" s="32" customFormat="1" x14ac:dyDescent="0.3">
      <c r="D372" s="35"/>
      <c r="E372" s="35"/>
    </row>
    <row r="373" spans="4:5" s="32" customFormat="1" x14ac:dyDescent="0.3">
      <c r="D373" s="35"/>
      <c r="E373" s="35"/>
    </row>
    <row r="374" spans="4:5" s="32" customFormat="1" x14ac:dyDescent="0.3">
      <c r="D374" s="35"/>
      <c r="E374" s="35"/>
    </row>
    <row r="375" spans="4:5" s="32" customFormat="1" x14ac:dyDescent="0.3">
      <c r="D375" s="35"/>
      <c r="E375" s="35"/>
    </row>
    <row r="376" spans="4:5" s="32" customFormat="1" x14ac:dyDescent="0.3">
      <c r="D376" s="35"/>
      <c r="E376" s="35"/>
    </row>
    <row r="377" spans="4:5" s="32" customFormat="1" x14ac:dyDescent="0.3">
      <c r="D377" s="35"/>
      <c r="E377" s="35"/>
    </row>
    <row r="378" spans="4:5" s="32" customFormat="1" x14ac:dyDescent="0.3">
      <c r="D378" s="35"/>
      <c r="E378" s="35"/>
    </row>
    <row r="379" spans="4:5" s="32" customFormat="1" x14ac:dyDescent="0.3">
      <c r="D379" s="35"/>
      <c r="E379" s="35"/>
    </row>
    <row r="380" spans="4:5" s="32" customFormat="1" x14ac:dyDescent="0.3">
      <c r="D380" s="35"/>
      <c r="E380" s="35"/>
    </row>
    <row r="381" spans="4:5" s="32" customFormat="1" x14ac:dyDescent="0.3">
      <c r="D381" s="35"/>
      <c r="E381" s="35"/>
    </row>
    <row r="382" spans="4:5" s="32" customFormat="1" x14ac:dyDescent="0.3">
      <c r="D382" s="35"/>
      <c r="E382" s="35"/>
    </row>
    <row r="383" spans="4:5" s="32" customFormat="1" x14ac:dyDescent="0.3">
      <c r="D383" s="35"/>
      <c r="E383" s="35"/>
    </row>
    <row r="384" spans="4:5" s="32" customFormat="1" x14ac:dyDescent="0.3">
      <c r="D384" s="35"/>
      <c r="E384" s="35"/>
    </row>
    <row r="385" spans="4:5" s="32" customFormat="1" x14ac:dyDescent="0.3">
      <c r="D385" s="35"/>
      <c r="E385" s="35"/>
    </row>
    <row r="386" spans="4:5" s="32" customFormat="1" x14ac:dyDescent="0.3">
      <c r="D386" s="35"/>
      <c r="E386" s="35"/>
    </row>
    <row r="387" spans="4:5" s="32" customFormat="1" x14ac:dyDescent="0.3">
      <c r="D387" s="35"/>
      <c r="E387" s="35"/>
    </row>
    <row r="388" spans="4:5" s="32" customFormat="1" x14ac:dyDescent="0.3">
      <c r="D388" s="35"/>
      <c r="E388" s="35"/>
    </row>
    <row r="389" spans="4:5" s="32" customFormat="1" x14ac:dyDescent="0.3">
      <c r="D389" s="35"/>
      <c r="E389" s="35"/>
    </row>
    <row r="390" spans="4:5" s="32" customFormat="1" x14ac:dyDescent="0.3">
      <c r="D390" s="35"/>
      <c r="E390" s="35"/>
    </row>
    <row r="391" spans="4:5" s="32" customFormat="1" x14ac:dyDescent="0.3">
      <c r="D391" s="35"/>
      <c r="E391" s="35"/>
    </row>
    <row r="392" spans="4:5" s="32" customFormat="1" x14ac:dyDescent="0.3">
      <c r="D392" s="35"/>
      <c r="E392" s="35"/>
    </row>
    <row r="393" spans="4:5" s="32" customFormat="1" x14ac:dyDescent="0.3">
      <c r="D393" s="35"/>
      <c r="E393" s="35"/>
    </row>
    <row r="394" spans="4:5" s="32" customFormat="1" x14ac:dyDescent="0.3">
      <c r="D394" s="35"/>
      <c r="E394" s="35"/>
    </row>
    <row r="395" spans="4:5" s="32" customFormat="1" x14ac:dyDescent="0.3">
      <c r="D395" s="35"/>
      <c r="E395" s="35"/>
    </row>
    <row r="396" spans="4:5" s="32" customFormat="1" x14ac:dyDescent="0.3">
      <c r="D396" s="35"/>
      <c r="E396" s="35"/>
    </row>
    <row r="397" spans="4:5" s="32" customFormat="1" x14ac:dyDescent="0.3">
      <c r="D397" s="35"/>
      <c r="E397" s="35"/>
    </row>
    <row r="398" spans="4:5" s="32" customFormat="1" x14ac:dyDescent="0.3">
      <c r="D398" s="35"/>
      <c r="E398" s="35"/>
    </row>
    <row r="399" spans="4:5" s="32" customFormat="1" x14ac:dyDescent="0.3">
      <c r="D399" s="35"/>
      <c r="E399" s="35"/>
    </row>
    <row r="400" spans="4:5" s="32" customFormat="1" x14ac:dyDescent="0.3">
      <c r="D400" s="35"/>
      <c r="E400" s="35"/>
    </row>
    <row r="401" spans="4:5" s="32" customFormat="1" x14ac:dyDescent="0.3">
      <c r="D401" s="35"/>
      <c r="E401" s="35"/>
    </row>
    <row r="402" spans="4:5" s="32" customFormat="1" x14ac:dyDescent="0.3">
      <c r="D402" s="35"/>
      <c r="E402" s="35"/>
    </row>
    <row r="403" spans="4:5" s="32" customFormat="1" x14ac:dyDescent="0.3">
      <c r="D403" s="35"/>
      <c r="E403" s="35"/>
    </row>
    <row r="404" spans="4:5" s="32" customFormat="1" x14ac:dyDescent="0.3">
      <c r="D404" s="35"/>
      <c r="E404" s="35"/>
    </row>
    <row r="405" spans="4:5" s="32" customFormat="1" x14ac:dyDescent="0.3">
      <c r="D405" s="35"/>
      <c r="E405" s="35"/>
    </row>
    <row r="406" spans="4:5" s="32" customFormat="1" x14ac:dyDescent="0.3">
      <c r="D406" s="35"/>
      <c r="E406" s="35"/>
    </row>
    <row r="407" spans="4:5" s="32" customFormat="1" x14ac:dyDescent="0.3">
      <c r="D407" s="35"/>
      <c r="E407" s="35"/>
    </row>
    <row r="408" spans="4:5" s="32" customFormat="1" x14ac:dyDescent="0.3">
      <c r="D408" s="35"/>
      <c r="E408" s="35"/>
    </row>
    <row r="409" spans="4:5" s="32" customFormat="1" x14ac:dyDescent="0.3">
      <c r="D409" s="35"/>
      <c r="E409" s="35"/>
    </row>
    <row r="410" spans="4:5" s="32" customFormat="1" x14ac:dyDescent="0.3">
      <c r="D410" s="35"/>
      <c r="E410" s="35"/>
    </row>
    <row r="411" spans="4:5" s="32" customFormat="1" x14ac:dyDescent="0.3">
      <c r="D411" s="35"/>
      <c r="E411" s="35"/>
    </row>
    <row r="412" spans="4:5" s="32" customFormat="1" x14ac:dyDescent="0.3">
      <c r="D412" s="35"/>
      <c r="E412" s="35"/>
    </row>
    <row r="413" spans="4:5" s="32" customFormat="1" x14ac:dyDescent="0.3">
      <c r="D413" s="35"/>
      <c r="E413" s="35"/>
    </row>
    <row r="414" spans="4:5" s="32" customFormat="1" x14ac:dyDescent="0.3">
      <c r="D414" s="35"/>
      <c r="E414" s="35"/>
    </row>
    <row r="415" spans="4:5" s="32" customFormat="1" x14ac:dyDescent="0.3">
      <c r="D415" s="35"/>
      <c r="E415" s="35"/>
    </row>
    <row r="416" spans="4:5" s="32" customFormat="1" x14ac:dyDescent="0.3">
      <c r="D416" s="35"/>
      <c r="E416" s="35"/>
    </row>
    <row r="417" spans="4:5" s="32" customFormat="1" x14ac:dyDescent="0.3">
      <c r="D417" s="35"/>
      <c r="E417" s="35"/>
    </row>
    <row r="418" spans="4:5" s="32" customFormat="1" x14ac:dyDescent="0.3">
      <c r="D418" s="35"/>
      <c r="E418" s="35"/>
    </row>
    <row r="419" spans="4:5" s="32" customFormat="1" x14ac:dyDescent="0.3">
      <c r="D419" s="35"/>
      <c r="E419" s="35"/>
    </row>
    <row r="420" spans="4:5" s="32" customFormat="1" x14ac:dyDescent="0.3">
      <c r="D420" s="35"/>
      <c r="E420" s="35"/>
    </row>
    <row r="421" spans="4:5" s="32" customFormat="1" x14ac:dyDescent="0.3">
      <c r="D421" s="35"/>
      <c r="E421" s="35"/>
    </row>
    <row r="422" spans="4:5" s="32" customFormat="1" x14ac:dyDescent="0.3">
      <c r="D422" s="35"/>
      <c r="E422" s="35"/>
    </row>
    <row r="423" spans="4:5" s="32" customFormat="1" x14ac:dyDescent="0.3">
      <c r="D423" s="35"/>
      <c r="E423" s="35"/>
    </row>
    <row r="424" spans="4:5" s="32" customFormat="1" x14ac:dyDescent="0.3">
      <c r="D424" s="35"/>
      <c r="E424" s="35"/>
    </row>
    <row r="425" spans="4:5" s="32" customFormat="1" x14ac:dyDescent="0.3">
      <c r="D425" s="35"/>
      <c r="E425" s="35"/>
    </row>
    <row r="426" spans="4:5" s="32" customFormat="1" x14ac:dyDescent="0.3">
      <c r="D426" s="35"/>
      <c r="E426" s="35"/>
    </row>
    <row r="427" spans="4:5" s="32" customFormat="1" x14ac:dyDescent="0.3">
      <c r="D427" s="35"/>
      <c r="E427" s="35"/>
    </row>
    <row r="428" spans="4:5" s="32" customFormat="1" x14ac:dyDescent="0.3">
      <c r="D428" s="35"/>
      <c r="E428" s="35"/>
    </row>
    <row r="429" spans="4:5" s="32" customFormat="1" x14ac:dyDescent="0.3">
      <c r="D429" s="35"/>
      <c r="E429" s="35"/>
    </row>
    <row r="430" spans="4:5" s="32" customFormat="1" x14ac:dyDescent="0.3">
      <c r="D430" s="35"/>
      <c r="E430" s="35"/>
    </row>
    <row r="431" spans="4:5" s="32" customFormat="1" x14ac:dyDescent="0.3">
      <c r="D431" s="35"/>
      <c r="E431" s="35"/>
    </row>
    <row r="432" spans="4:5" s="32" customFormat="1" x14ac:dyDescent="0.3">
      <c r="D432" s="35"/>
      <c r="E432" s="35"/>
    </row>
    <row r="433" spans="4:5" s="32" customFormat="1" x14ac:dyDescent="0.3">
      <c r="D433" s="35"/>
      <c r="E433" s="35"/>
    </row>
    <row r="434" spans="4:5" s="32" customFormat="1" x14ac:dyDescent="0.3">
      <c r="D434" s="35"/>
      <c r="E434" s="35"/>
    </row>
    <row r="435" spans="4:5" s="32" customFormat="1" x14ac:dyDescent="0.3">
      <c r="D435" s="35"/>
      <c r="E435" s="35"/>
    </row>
    <row r="436" spans="4:5" s="32" customFormat="1" x14ac:dyDescent="0.3">
      <c r="D436" s="35"/>
      <c r="E436" s="35"/>
    </row>
    <row r="437" spans="4:5" s="32" customFormat="1" x14ac:dyDescent="0.3">
      <c r="D437" s="35"/>
      <c r="E437" s="35"/>
    </row>
    <row r="438" spans="4:5" s="32" customFormat="1" x14ac:dyDescent="0.3">
      <c r="D438" s="35"/>
      <c r="E438" s="35"/>
    </row>
    <row r="439" spans="4:5" s="32" customFormat="1" x14ac:dyDescent="0.3">
      <c r="D439" s="35"/>
      <c r="E439" s="35"/>
    </row>
    <row r="440" spans="4:5" s="32" customFormat="1" x14ac:dyDescent="0.3">
      <c r="D440" s="35"/>
      <c r="E440" s="35"/>
    </row>
    <row r="441" spans="4:5" s="32" customFormat="1" x14ac:dyDescent="0.3">
      <c r="D441" s="35"/>
      <c r="E441" s="35"/>
    </row>
    <row r="442" spans="4:5" s="32" customFormat="1" x14ac:dyDescent="0.3">
      <c r="D442" s="35"/>
      <c r="E442" s="35"/>
    </row>
    <row r="443" spans="4:5" s="32" customFormat="1" x14ac:dyDescent="0.3">
      <c r="D443" s="35"/>
      <c r="E443" s="35"/>
    </row>
    <row r="444" spans="4:5" s="32" customFormat="1" x14ac:dyDescent="0.3">
      <c r="D444" s="35"/>
      <c r="E444" s="35"/>
    </row>
    <row r="445" spans="4:5" s="32" customFormat="1" x14ac:dyDescent="0.3">
      <c r="D445" s="35"/>
      <c r="E445" s="35"/>
    </row>
    <row r="446" spans="4:5" s="32" customFormat="1" x14ac:dyDescent="0.3">
      <c r="D446" s="35"/>
      <c r="E446" s="35"/>
    </row>
    <row r="447" spans="4:5" s="32" customFormat="1" x14ac:dyDescent="0.3">
      <c r="D447" s="35"/>
      <c r="E447" s="35"/>
    </row>
    <row r="448" spans="4:5" s="32" customFormat="1" x14ac:dyDescent="0.3">
      <c r="D448" s="35"/>
      <c r="E448" s="35"/>
    </row>
    <row r="449" spans="4:5" s="32" customFormat="1" x14ac:dyDescent="0.3">
      <c r="D449" s="35"/>
      <c r="E449" s="35"/>
    </row>
    <row r="450" spans="4:5" s="32" customFormat="1" x14ac:dyDescent="0.3">
      <c r="D450" s="35"/>
      <c r="E450" s="35"/>
    </row>
    <row r="451" spans="4:5" s="32" customFormat="1" x14ac:dyDescent="0.3">
      <c r="D451" s="35"/>
      <c r="E451" s="35"/>
    </row>
    <row r="452" spans="4:5" s="32" customFormat="1" x14ac:dyDescent="0.3">
      <c r="D452" s="35"/>
      <c r="E452" s="35"/>
    </row>
    <row r="453" spans="4:5" s="32" customFormat="1" x14ac:dyDescent="0.3">
      <c r="D453" s="35"/>
      <c r="E453" s="35"/>
    </row>
    <row r="454" spans="4:5" s="32" customFormat="1" x14ac:dyDescent="0.3">
      <c r="D454" s="35"/>
      <c r="E454" s="35"/>
    </row>
    <row r="455" spans="4:5" s="32" customFormat="1" x14ac:dyDescent="0.3">
      <c r="D455" s="35"/>
      <c r="E455" s="35"/>
    </row>
    <row r="456" spans="4:5" s="32" customFormat="1" x14ac:dyDescent="0.3">
      <c r="D456" s="35"/>
      <c r="E456" s="35"/>
    </row>
    <row r="457" spans="4:5" s="32" customFormat="1" x14ac:dyDescent="0.3">
      <c r="D457" s="35"/>
      <c r="E457" s="35"/>
    </row>
    <row r="458" spans="4:5" s="32" customFormat="1" x14ac:dyDescent="0.3">
      <c r="D458" s="35"/>
      <c r="E458" s="35"/>
    </row>
    <row r="459" spans="4:5" s="32" customFormat="1" x14ac:dyDescent="0.3">
      <c r="D459" s="35"/>
      <c r="E459" s="35"/>
    </row>
    <row r="460" spans="4:5" s="32" customFormat="1" x14ac:dyDescent="0.3">
      <c r="D460" s="35"/>
      <c r="E460" s="35"/>
    </row>
    <row r="461" spans="4:5" s="32" customFormat="1" x14ac:dyDescent="0.3">
      <c r="D461" s="35"/>
      <c r="E461" s="35"/>
    </row>
    <row r="462" spans="4:5" s="32" customFormat="1" x14ac:dyDescent="0.3">
      <c r="D462" s="35"/>
      <c r="E462" s="35"/>
    </row>
    <row r="463" spans="4:5" s="32" customFormat="1" x14ac:dyDescent="0.3">
      <c r="D463" s="35"/>
      <c r="E463" s="35"/>
    </row>
    <row r="464" spans="4:5" s="32" customFormat="1" x14ac:dyDescent="0.3">
      <c r="D464" s="35"/>
      <c r="E464" s="35"/>
    </row>
    <row r="465" spans="4:5" s="32" customFormat="1" x14ac:dyDescent="0.3">
      <c r="D465" s="35"/>
      <c r="E465" s="35"/>
    </row>
    <row r="466" spans="4:5" s="32" customFormat="1" x14ac:dyDescent="0.3">
      <c r="D466" s="35"/>
      <c r="E466" s="35"/>
    </row>
    <row r="467" spans="4:5" s="32" customFormat="1" x14ac:dyDescent="0.3">
      <c r="D467" s="35"/>
      <c r="E467" s="35"/>
    </row>
    <row r="468" spans="4:5" s="32" customFormat="1" x14ac:dyDescent="0.3">
      <c r="D468" s="35"/>
      <c r="E468" s="35"/>
    </row>
    <row r="469" spans="4:5" s="32" customFormat="1" x14ac:dyDescent="0.3">
      <c r="D469" s="35"/>
      <c r="E469" s="35"/>
    </row>
    <row r="470" spans="4:5" s="32" customFormat="1" x14ac:dyDescent="0.3">
      <c r="D470" s="35"/>
      <c r="E470" s="35"/>
    </row>
    <row r="471" spans="4:5" s="32" customFormat="1" x14ac:dyDescent="0.3">
      <c r="D471" s="35"/>
      <c r="E471" s="35"/>
    </row>
    <row r="472" spans="4:5" s="32" customFormat="1" x14ac:dyDescent="0.3">
      <c r="D472" s="35"/>
      <c r="E472" s="35"/>
    </row>
    <row r="473" spans="4:5" s="32" customFormat="1" x14ac:dyDescent="0.3">
      <c r="D473" s="35"/>
      <c r="E473" s="35"/>
    </row>
    <row r="474" spans="4:5" s="32" customFormat="1" x14ac:dyDescent="0.3">
      <c r="D474" s="35"/>
      <c r="E474" s="35"/>
    </row>
    <row r="475" spans="4:5" s="32" customFormat="1" x14ac:dyDescent="0.3">
      <c r="D475" s="35"/>
      <c r="E475" s="35"/>
    </row>
    <row r="476" spans="4:5" s="32" customFormat="1" x14ac:dyDescent="0.3">
      <c r="D476" s="35"/>
      <c r="E476" s="35"/>
    </row>
    <row r="477" spans="4:5" s="32" customFormat="1" x14ac:dyDescent="0.3">
      <c r="D477" s="35"/>
      <c r="E477" s="35"/>
    </row>
    <row r="478" spans="4:5" s="32" customFormat="1" x14ac:dyDescent="0.3">
      <c r="D478" s="35"/>
      <c r="E478" s="35"/>
    </row>
    <row r="479" spans="4:5" s="32" customFormat="1" x14ac:dyDescent="0.3">
      <c r="D479" s="35"/>
      <c r="E479" s="35"/>
    </row>
    <row r="480" spans="4:5" s="32" customFormat="1" x14ac:dyDescent="0.3">
      <c r="D480" s="35"/>
      <c r="E480" s="35"/>
    </row>
    <row r="481" spans="4:5" s="32" customFormat="1" x14ac:dyDescent="0.3">
      <c r="D481" s="35"/>
      <c r="E481" s="35"/>
    </row>
    <row r="482" spans="4:5" s="32" customFormat="1" x14ac:dyDescent="0.3">
      <c r="D482" s="35"/>
      <c r="E482" s="35"/>
    </row>
    <row r="483" spans="4:5" s="32" customFormat="1" x14ac:dyDescent="0.3">
      <c r="D483" s="35"/>
      <c r="E483" s="35"/>
    </row>
    <row r="484" spans="4:5" s="32" customFormat="1" x14ac:dyDescent="0.3">
      <c r="D484" s="35"/>
      <c r="E484" s="35"/>
    </row>
    <row r="485" spans="4:5" s="32" customFormat="1" x14ac:dyDescent="0.3">
      <c r="D485" s="35"/>
      <c r="E485" s="35"/>
    </row>
    <row r="486" spans="4:5" s="32" customFormat="1" x14ac:dyDescent="0.3">
      <c r="D486" s="35"/>
      <c r="E486" s="35"/>
    </row>
    <row r="487" spans="4:5" s="32" customFormat="1" x14ac:dyDescent="0.3">
      <c r="D487" s="35"/>
      <c r="E487" s="35"/>
    </row>
    <row r="488" spans="4:5" s="32" customFormat="1" x14ac:dyDescent="0.3">
      <c r="D488" s="35"/>
      <c r="E488" s="35"/>
    </row>
    <row r="489" spans="4:5" s="32" customFormat="1" x14ac:dyDescent="0.3">
      <c r="D489" s="35"/>
      <c r="E489" s="35"/>
    </row>
    <row r="490" spans="4:5" s="32" customFormat="1" x14ac:dyDescent="0.3">
      <c r="D490" s="35"/>
      <c r="E490" s="35"/>
    </row>
    <row r="491" spans="4:5" s="32" customFormat="1" x14ac:dyDescent="0.3">
      <c r="D491" s="35"/>
      <c r="E491" s="35"/>
    </row>
    <row r="492" spans="4:5" s="32" customFormat="1" x14ac:dyDescent="0.3">
      <c r="D492" s="35"/>
      <c r="E492" s="35"/>
    </row>
    <row r="493" spans="4:5" s="32" customFormat="1" x14ac:dyDescent="0.3">
      <c r="D493" s="35"/>
      <c r="E493" s="35"/>
    </row>
    <row r="494" spans="4:5" s="32" customFormat="1" x14ac:dyDescent="0.3">
      <c r="D494" s="35"/>
      <c r="E494" s="35"/>
    </row>
    <row r="495" spans="4:5" s="32" customFormat="1" x14ac:dyDescent="0.3">
      <c r="D495" s="35"/>
      <c r="E495" s="35"/>
    </row>
    <row r="496" spans="4:5" s="32" customFormat="1" x14ac:dyDescent="0.3">
      <c r="D496" s="35"/>
      <c r="E496" s="35"/>
    </row>
    <row r="497" spans="4:5" s="32" customFormat="1" x14ac:dyDescent="0.3">
      <c r="D497" s="35"/>
      <c r="E497" s="35"/>
    </row>
    <row r="498" spans="4:5" s="32" customFormat="1" x14ac:dyDescent="0.3">
      <c r="D498" s="35"/>
      <c r="E498" s="35"/>
    </row>
    <row r="499" spans="4:5" s="32" customFormat="1" x14ac:dyDescent="0.3">
      <c r="D499" s="35"/>
      <c r="E499" s="35"/>
    </row>
    <row r="500" spans="4:5" s="32" customFormat="1" x14ac:dyDescent="0.3">
      <c r="D500" s="35"/>
      <c r="E500" s="35"/>
    </row>
    <row r="501" spans="4:5" s="32" customFormat="1" x14ac:dyDescent="0.3">
      <c r="D501" s="35"/>
      <c r="E501" s="35"/>
    </row>
    <row r="502" spans="4:5" s="32" customFormat="1" x14ac:dyDescent="0.3">
      <c r="D502" s="35"/>
      <c r="E502" s="35"/>
    </row>
    <row r="503" spans="4:5" s="32" customFormat="1" x14ac:dyDescent="0.3">
      <c r="D503" s="35"/>
      <c r="E503" s="35"/>
    </row>
    <row r="504" spans="4:5" s="32" customFormat="1" x14ac:dyDescent="0.3">
      <c r="D504" s="35"/>
      <c r="E504" s="35"/>
    </row>
    <row r="505" spans="4:5" s="32" customFormat="1" x14ac:dyDescent="0.3">
      <c r="D505" s="35"/>
      <c r="E505" s="35"/>
    </row>
    <row r="506" spans="4:5" s="32" customFormat="1" x14ac:dyDescent="0.3">
      <c r="D506" s="35"/>
      <c r="E506" s="35"/>
    </row>
    <row r="507" spans="4:5" s="32" customFormat="1" x14ac:dyDescent="0.3">
      <c r="D507" s="35"/>
      <c r="E507" s="35"/>
    </row>
    <row r="508" spans="4:5" s="32" customFormat="1" x14ac:dyDescent="0.3">
      <c r="D508" s="35"/>
      <c r="E508" s="35"/>
    </row>
    <row r="509" spans="4:5" s="32" customFormat="1" x14ac:dyDescent="0.3">
      <c r="D509" s="35"/>
      <c r="E509" s="35"/>
    </row>
    <row r="510" spans="4:5" s="32" customFormat="1" x14ac:dyDescent="0.3">
      <c r="D510" s="35"/>
      <c r="E510" s="35"/>
    </row>
    <row r="511" spans="4:5" s="32" customFormat="1" x14ac:dyDescent="0.3">
      <c r="D511" s="35"/>
      <c r="E511" s="35"/>
    </row>
    <row r="512" spans="4:5" s="32" customFormat="1" x14ac:dyDescent="0.3">
      <c r="D512" s="35"/>
      <c r="E512" s="35"/>
    </row>
    <row r="513" spans="4:5" s="32" customFormat="1" x14ac:dyDescent="0.3">
      <c r="D513" s="35"/>
      <c r="E513" s="35"/>
    </row>
    <row r="514" spans="4:5" s="32" customFormat="1" x14ac:dyDescent="0.3">
      <c r="D514" s="35"/>
      <c r="E514" s="35"/>
    </row>
    <row r="515" spans="4:5" s="32" customFormat="1" x14ac:dyDescent="0.3">
      <c r="D515" s="35"/>
      <c r="E515" s="35"/>
    </row>
    <row r="516" spans="4:5" s="32" customFormat="1" x14ac:dyDescent="0.3">
      <c r="D516" s="35"/>
      <c r="E516" s="35"/>
    </row>
    <row r="517" spans="4:5" s="32" customFormat="1" x14ac:dyDescent="0.3">
      <c r="D517" s="35"/>
      <c r="E517" s="35"/>
    </row>
    <row r="518" spans="4:5" s="32" customFormat="1" x14ac:dyDescent="0.3">
      <c r="D518" s="35"/>
      <c r="E518" s="35"/>
    </row>
    <row r="519" spans="4:5" s="32" customFormat="1" x14ac:dyDescent="0.3">
      <c r="D519" s="35"/>
      <c r="E519" s="35"/>
    </row>
    <row r="520" spans="4:5" s="32" customFormat="1" x14ac:dyDescent="0.3">
      <c r="D520" s="35"/>
      <c r="E520" s="35"/>
    </row>
    <row r="521" spans="4:5" s="32" customFormat="1" x14ac:dyDescent="0.3">
      <c r="D521" s="35"/>
      <c r="E521" s="35"/>
    </row>
    <row r="522" spans="4:5" s="32" customFormat="1" x14ac:dyDescent="0.3">
      <c r="D522" s="35"/>
      <c r="E522" s="35"/>
    </row>
    <row r="523" spans="4:5" s="32" customFormat="1" x14ac:dyDescent="0.3">
      <c r="D523" s="35"/>
      <c r="E523" s="35"/>
    </row>
    <row r="524" spans="4:5" s="32" customFormat="1" x14ac:dyDescent="0.3">
      <c r="D524" s="35"/>
      <c r="E524" s="35"/>
    </row>
    <row r="525" spans="4:5" s="32" customFormat="1" x14ac:dyDescent="0.3">
      <c r="D525" s="35"/>
      <c r="E525" s="35"/>
    </row>
    <row r="526" spans="4:5" s="32" customFormat="1" x14ac:dyDescent="0.3">
      <c r="D526" s="35"/>
      <c r="E526" s="35"/>
    </row>
    <row r="527" spans="4:5" s="32" customFormat="1" x14ac:dyDescent="0.3">
      <c r="D527" s="35"/>
      <c r="E527" s="35"/>
    </row>
    <row r="528" spans="4:5" s="32" customFormat="1" x14ac:dyDescent="0.3">
      <c r="D528" s="35"/>
      <c r="E528" s="35"/>
    </row>
    <row r="529" spans="4:5" s="32" customFormat="1" x14ac:dyDescent="0.3">
      <c r="D529" s="35"/>
      <c r="E529" s="35"/>
    </row>
    <row r="530" spans="4:5" s="32" customFormat="1" x14ac:dyDescent="0.3">
      <c r="D530" s="35"/>
      <c r="E530" s="35"/>
    </row>
    <row r="531" spans="4:5" s="32" customFormat="1" x14ac:dyDescent="0.3">
      <c r="D531" s="35"/>
      <c r="E531" s="35"/>
    </row>
    <row r="532" spans="4:5" s="32" customFormat="1" x14ac:dyDescent="0.3">
      <c r="D532" s="35"/>
      <c r="E532" s="35"/>
    </row>
    <row r="533" spans="4:5" s="32" customFormat="1" x14ac:dyDescent="0.3">
      <c r="D533" s="35"/>
      <c r="E533" s="35"/>
    </row>
    <row r="534" spans="4:5" s="32" customFormat="1" x14ac:dyDescent="0.3">
      <c r="D534" s="35"/>
      <c r="E534" s="35"/>
    </row>
    <row r="535" spans="4:5" s="32" customFormat="1" x14ac:dyDescent="0.3">
      <c r="D535" s="35"/>
      <c r="E535" s="35"/>
    </row>
    <row r="536" spans="4:5" s="32" customFormat="1" x14ac:dyDescent="0.3">
      <c r="D536" s="35"/>
      <c r="E536" s="35"/>
    </row>
    <row r="537" spans="4:5" s="32" customFormat="1" x14ac:dyDescent="0.3">
      <c r="D537" s="35"/>
      <c r="E537" s="35"/>
    </row>
    <row r="538" spans="4:5" s="32" customFormat="1" x14ac:dyDescent="0.3">
      <c r="D538" s="35"/>
      <c r="E538" s="35"/>
    </row>
    <row r="539" spans="4:5" s="32" customFormat="1" x14ac:dyDescent="0.3">
      <c r="D539" s="35"/>
      <c r="E539" s="35"/>
    </row>
    <row r="540" spans="4:5" s="32" customFormat="1" x14ac:dyDescent="0.3">
      <c r="D540" s="35"/>
      <c r="E540" s="35"/>
    </row>
    <row r="541" spans="4:5" s="32" customFormat="1" x14ac:dyDescent="0.3">
      <c r="D541" s="35"/>
      <c r="E541" s="35"/>
    </row>
    <row r="542" spans="4:5" s="32" customFormat="1" x14ac:dyDescent="0.3">
      <c r="D542" s="35"/>
      <c r="E542" s="35"/>
    </row>
    <row r="543" spans="4:5" s="32" customFormat="1" x14ac:dyDescent="0.3">
      <c r="D543" s="35"/>
      <c r="E543" s="35"/>
    </row>
    <row r="544" spans="4:5" s="32" customFormat="1" x14ac:dyDescent="0.3">
      <c r="D544" s="35"/>
      <c r="E544" s="35"/>
    </row>
    <row r="545" spans="4:5" s="32" customFormat="1" x14ac:dyDescent="0.3">
      <c r="D545" s="35"/>
      <c r="E545" s="35"/>
    </row>
    <row r="546" spans="4:5" s="32" customFormat="1" x14ac:dyDescent="0.3">
      <c r="D546" s="35"/>
      <c r="E546" s="35"/>
    </row>
    <row r="547" spans="4:5" s="32" customFormat="1" x14ac:dyDescent="0.3">
      <c r="D547" s="35"/>
      <c r="E547" s="35"/>
    </row>
    <row r="548" spans="4:5" s="32" customFormat="1" x14ac:dyDescent="0.3">
      <c r="D548" s="35"/>
      <c r="E548" s="35"/>
    </row>
    <row r="549" spans="4:5" s="32" customFormat="1" x14ac:dyDescent="0.3">
      <c r="D549" s="35"/>
      <c r="E549" s="35"/>
    </row>
    <row r="550" spans="4:5" s="32" customFormat="1" x14ac:dyDescent="0.3">
      <c r="D550" s="35"/>
      <c r="E550" s="35"/>
    </row>
    <row r="551" spans="4:5" s="32" customFormat="1" x14ac:dyDescent="0.3">
      <c r="D551" s="35"/>
      <c r="E551" s="35"/>
    </row>
    <row r="552" spans="4:5" s="32" customFormat="1" x14ac:dyDescent="0.3">
      <c r="D552" s="35"/>
      <c r="E552" s="35"/>
    </row>
    <row r="553" spans="4:5" s="32" customFormat="1" x14ac:dyDescent="0.3">
      <c r="D553" s="35"/>
      <c r="E553" s="35"/>
    </row>
    <row r="554" spans="4:5" s="32" customFormat="1" x14ac:dyDescent="0.3">
      <c r="D554" s="35"/>
      <c r="E554" s="35"/>
    </row>
    <row r="555" spans="4:5" s="32" customFormat="1" x14ac:dyDescent="0.3">
      <c r="D555" s="35"/>
      <c r="E555" s="35"/>
    </row>
    <row r="556" spans="4:5" s="32" customFormat="1" x14ac:dyDescent="0.3">
      <c r="D556" s="35"/>
      <c r="E556" s="35"/>
    </row>
    <row r="557" spans="4:5" s="32" customFormat="1" x14ac:dyDescent="0.3">
      <c r="D557" s="35"/>
      <c r="E557" s="35"/>
    </row>
    <row r="558" spans="4:5" s="32" customFormat="1" x14ac:dyDescent="0.3">
      <c r="D558" s="35"/>
      <c r="E558" s="35"/>
    </row>
    <row r="559" spans="4:5" s="32" customFormat="1" x14ac:dyDescent="0.3">
      <c r="D559" s="35"/>
      <c r="E559" s="35"/>
    </row>
    <row r="560" spans="4:5" s="32" customFormat="1" x14ac:dyDescent="0.3">
      <c r="D560" s="35"/>
      <c r="E560" s="35"/>
    </row>
    <row r="561" spans="4:5" s="32" customFormat="1" x14ac:dyDescent="0.3">
      <c r="D561" s="35"/>
      <c r="E561" s="35"/>
    </row>
    <row r="562" spans="4:5" s="32" customFormat="1" x14ac:dyDescent="0.3">
      <c r="D562" s="35"/>
      <c r="E562" s="35"/>
    </row>
    <row r="563" spans="4:5" s="32" customFormat="1" x14ac:dyDescent="0.3">
      <c r="D563" s="35"/>
      <c r="E563" s="35"/>
    </row>
    <row r="564" spans="4:5" s="32" customFormat="1" x14ac:dyDescent="0.3">
      <c r="D564" s="35"/>
      <c r="E564" s="35"/>
    </row>
    <row r="565" spans="4:5" s="32" customFormat="1" x14ac:dyDescent="0.3">
      <c r="D565" s="35"/>
      <c r="E565" s="35"/>
    </row>
    <row r="566" spans="4:5" s="32" customFormat="1" x14ac:dyDescent="0.3">
      <c r="D566" s="35"/>
      <c r="E566" s="35"/>
    </row>
    <row r="567" spans="4:5" s="32" customFormat="1" x14ac:dyDescent="0.3">
      <c r="D567" s="35"/>
      <c r="E567" s="35"/>
    </row>
    <row r="568" spans="4:5" s="32" customFormat="1" x14ac:dyDescent="0.3">
      <c r="D568" s="35"/>
      <c r="E568" s="35"/>
    </row>
    <row r="569" spans="4:5" s="32" customFormat="1" x14ac:dyDescent="0.3">
      <c r="D569" s="35"/>
      <c r="E569" s="35"/>
    </row>
    <row r="570" spans="4:5" s="32" customFormat="1" x14ac:dyDescent="0.3">
      <c r="D570" s="35"/>
      <c r="E570" s="35"/>
    </row>
    <row r="571" spans="4:5" s="32" customFormat="1" x14ac:dyDescent="0.3">
      <c r="D571" s="35"/>
      <c r="E571" s="35"/>
    </row>
    <row r="572" spans="4:5" s="32" customFormat="1" x14ac:dyDescent="0.3">
      <c r="D572" s="35"/>
      <c r="E572" s="35"/>
    </row>
    <row r="573" spans="4:5" s="32" customFormat="1" x14ac:dyDescent="0.3">
      <c r="D573" s="35"/>
      <c r="E573" s="35"/>
    </row>
    <row r="574" spans="4:5" s="32" customFormat="1" x14ac:dyDescent="0.3">
      <c r="D574" s="35"/>
      <c r="E574" s="35"/>
    </row>
    <row r="575" spans="4:5" s="32" customFormat="1" x14ac:dyDescent="0.3">
      <c r="D575" s="35"/>
      <c r="E575" s="35"/>
    </row>
    <row r="576" spans="4:5" s="32" customFormat="1" x14ac:dyDescent="0.3">
      <c r="D576" s="35"/>
      <c r="E576" s="35"/>
    </row>
    <row r="577" spans="4:5" s="32" customFormat="1" x14ac:dyDescent="0.3">
      <c r="D577" s="35"/>
      <c r="E577" s="35"/>
    </row>
    <row r="578" spans="4:5" s="32" customFormat="1" x14ac:dyDescent="0.3">
      <c r="D578" s="35"/>
      <c r="E578" s="35"/>
    </row>
    <row r="579" spans="4:5" s="32" customFormat="1" x14ac:dyDescent="0.3">
      <c r="D579" s="35"/>
      <c r="E579" s="35"/>
    </row>
    <row r="580" spans="4:5" s="32" customFormat="1" x14ac:dyDescent="0.3">
      <c r="D580" s="35"/>
      <c r="E580" s="35"/>
    </row>
    <row r="581" spans="4:5" s="32" customFormat="1" x14ac:dyDescent="0.3">
      <c r="D581" s="35"/>
      <c r="E581" s="35"/>
    </row>
    <row r="582" spans="4:5" s="32" customFormat="1" x14ac:dyDescent="0.3">
      <c r="D582" s="35"/>
      <c r="E582" s="35"/>
    </row>
    <row r="583" spans="4:5" s="32" customFormat="1" x14ac:dyDescent="0.3">
      <c r="D583" s="35"/>
      <c r="E583" s="35"/>
    </row>
    <row r="584" spans="4:5" s="32" customFormat="1" x14ac:dyDescent="0.3">
      <c r="D584" s="35"/>
      <c r="E584" s="35"/>
    </row>
    <row r="585" spans="4:5" s="32" customFormat="1" x14ac:dyDescent="0.3">
      <c r="D585" s="35"/>
      <c r="E585" s="35"/>
    </row>
    <row r="586" spans="4:5" s="32" customFormat="1" x14ac:dyDescent="0.3">
      <c r="D586" s="35"/>
      <c r="E586" s="35"/>
    </row>
    <row r="587" spans="4:5" s="32" customFormat="1" x14ac:dyDescent="0.3">
      <c r="D587" s="35"/>
      <c r="E587" s="35"/>
    </row>
    <row r="588" spans="4:5" s="32" customFormat="1" x14ac:dyDescent="0.3">
      <c r="D588" s="35"/>
      <c r="E588" s="35"/>
    </row>
    <row r="589" spans="4:5" s="32" customFormat="1" x14ac:dyDescent="0.3">
      <c r="D589" s="35"/>
      <c r="E589" s="35"/>
    </row>
    <row r="590" spans="4:5" s="32" customFormat="1" x14ac:dyDescent="0.3">
      <c r="D590" s="35"/>
      <c r="E590" s="35"/>
    </row>
    <row r="591" spans="4:5" s="32" customFormat="1" x14ac:dyDescent="0.3">
      <c r="D591" s="35"/>
      <c r="E591" s="35"/>
    </row>
    <row r="592" spans="4:5" s="32" customFormat="1" x14ac:dyDescent="0.3">
      <c r="D592" s="35"/>
      <c r="E592" s="35"/>
    </row>
    <row r="593" spans="4:5" s="32" customFormat="1" x14ac:dyDescent="0.3">
      <c r="D593" s="35"/>
      <c r="E593" s="35"/>
    </row>
    <row r="594" spans="4:5" s="32" customFormat="1" x14ac:dyDescent="0.3">
      <c r="D594" s="35"/>
      <c r="E594" s="35"/>
    </row>
    <row r="595" spans="4:5" s="32" customFormat="1" x14ac:dyDescent="0.3">
      <c r="D595" s="35"/>
      <c r="E595" s="35"/>
    </row>
    <row r="596" spans="4:5" s="32" customFormat="1" x14ac:dyDescent="0.3">
      <c r="D596" s="35"/>
      <c r="E596" s="35"/>
    </row>
    <row r="597" spans="4:5" s="32" customFormat="1" x14ac:dyDescent="0.3">
      <c r="D597" s="35"/>
      <c r="E597" s="35"/>
    </row>
    <row r="598" spans="4:5" s="32" customFormat="1" x14ac:dyDescent="0.3">
      <c r="D598" s="35"/>
      <c r="E598" s="35"/>
    </row>
    <row r="599" spans="4:5" s="32" customFormat="1" x14ac:dyDescent="0.3">
      <c r="D599" s="35"/>
      <c r="E599" s="35"/>
    </row>
    <row r="600" spans="4:5" s="32" customFormat="1" x14ac:dyDescent="0.3">
      <c r="D600" s="35"/>
      <c r="E600" s="35"/>
    </row>
    <row r="601" spans="4:5" s="32" customFormat="1" x14ac:dyDescent="0.3">
      <c r="D601" s="35"/>
      <c r="E601" s="35"/>
    </row>
    <row r="602" spans="4:5" s="32" customFormat="1" x14ac:dyDescent="0.3">
      <c r="D602" s="35"/>
      <c r="E602" s="35"/>
    </row>
    <row r="603" spans="4:5" s="32" customFormat="1" x14ac:dyDescent="0.3">
      <c r="D603" s="35"/>
      <c r="E603" s="35"/>
    </row>
    <row r="604" spans="4:5" s="32" customFormat="1" x14ac:dyDescent="0.3">
      <c r="D604" s="35"/>
      <c r="E604" s="35"/>
    </row>
    <row r="605" spans="4:5" s="32" customFormat="1" x14ac:dyDescent="0.3">
      <c r="D605" s="35"/>
      <c r="E605" s="35"/>
    </row>
    <row r="606" spans="4:5" s="32" customFormat="1" x14ac:dyDescent="0.3">
      <c r="D606" s="35"/>
      <c r="E606" s="35"/>
    </row>
    <row r="607" spans="4:5" s="32" customFormat="1" x14ac:dyDescent="0.3">
      <c r="D607" s="35"/>
      <c r="E607" s="35"/>
    </row>
    <row r="608" spans="4:5" s="32" customFormat="1" x14ac:dyDescent="0.3">
      <c r="D608" s="35"/>
      <c r="E608" s="35"/>
    </row>
    <row r="609" spans="4:5" s="32" customFormat="1" x14ac:dyDescent="0.3">
      <c r="D609" s="35"/>
      <c r="E609" s="35"/>
    </row>
    <row r="610" spans="4:5" s="32" customFormat="1" x14ac:dyDescent="0.3">
      <c r="D610" s="35"/>
      <c r="E610" s="35"/>
    </row>
    <row r="611" spans="4:5" s="32" customFormat="1" x14ac:dyDescent="0.3">
      <c r="D611" s="35"/>
      <c r="E611" s="35"/>
    </row>
    <row r="612" spans="4:5" s="32" customFormat="1" x14ac:dyDescent="0.3">
      <c r="D612" s="35"/>
      <c r="E612" s="35"/>
    </row>
    <row r="613" spans="4:5" s="32" customFormat="1" x14ac:dyDescent="0.3">
      <c r="D613" s="35"/>
      <c r="E613" s="35"/>
    </row>
    <row r="614" spans="4:5" s="32" customFormat="1" x14ac:dyDescent="0.3">
      <c r="D614" s="35"/>
      <c r="E614" s="35"/>
    </row>
    <row r="615" spans="4:5" s="32" customFormat="1" x14ac:dyDescent="0.3">
      <c r="D615" s="35"/>
      <c r="E615" s="35"/>
    </row>
    <row r="616" spans="4:5" s="32" customFormat="1" x14ac:dyDescent="0.3">
      <c r="D616" s="35"/>
      <c r="E616" s="35"/>
    </row>
    <row r="617" spans="4:5" s="32" customFormat="1" x14ac:dyDescent="0.3">
      <c r="D617" s="35"/>
      <c r="E617" s="35"/>
    </row>
    <row r="618" spans="4:5" s="32" customFormat="1" x14ac:dyDescent="0.3">
      <c r="D618" s="35"/>
      <c r="E618" s="35"/>
    </row>
    <row r="619" spans="4:5" s="32" customFormat="1" x14ac:dyDescent="0.3">
      <c r="D619" s="35"/>
      <c r="E619" s="35"/>
    </row>
    <row r="620" spans="4:5" s="32" customFormat="1" x14ac:dyDescent="0.3">
      <c r="D620" s="35"/>
      <c r="E620" s="35"/>
    </row>
    <row r="621" spans="4:5" s="32" customFormat="1" x14ac:dyDescent="0.3">
      <c r="D621" s="35"/>
      <c r="E621" s="35"/>
    </row>
    <row r="622" spans="4:5" s="32" customFormat="1" x14ac:dyDescent="0.3">
      <c r="D622" s="35"/>
      <c r="E622" s="35"/>
    </row>
    <row r="623" spans="4:5" s="32" customFormat="1" x14ac:dyDescent="0.3">
      <c r="D623" s="35"/>
      <c r="E623" s="35"/>
    </row>
    <row r="624" spans="4:5" s="32" customFormat="1" x14ac:dyDescent="0.3">
      <c r="D624" s="35"/>
      <c r="E624" s="35"/>
    </row>
    <row r="625" spans="4:5" s="32" customFormat="1" x14ac:dyDescent="0.3">
      <c r="D625" s="35"/>
      <c r="E625" s="35"/>
    </row>
    <row r="626" spans="4:5" s="32" customFormat="1" x14ac:dyDescent="0.3">
      <c r="D626" s="35"/>
      <c r="E626" s="35"/>
    </row>
    <row r="627" spans="4:5" s="32" customFormat="1" x14ac:dyDescent="0.3">
      <c r="D627" s="35"/>
      <c r="E627" s="35"/>
    </row>
    <row r="628" spans="4:5" s="32" customFormat="1" x14ac:dyDescent="0.3">
      <c r="D628" s="35"/>
      <c r="E628" s="35"/>
    </row>
    <row r="629" spans="4:5" s="32" customFormat="1" x14ac:dyDescent="0.3">
      <c r="D629" s="35"/>
      <c r="E629" s="35"/>
    </row>
    <row r="630" spans="4:5" s="32" customFormat="1" x14ac:dyDescent="0.3">
      <c r="D630" s="35"/>
      <c r="E630" s="35"/>
    </row>
    <row r="631" spans="4:5" s="32" customFormat="1" x14ac:dyDescent="0.3">
      <c r="D631" s="35"/>
      <c r="E631" s="35"/>
    </row>
    <row r="632" spans="4:5" s="32" customFormat="1" x14ac:dyDescent="0.3">
      <c r="D632" s="35"/>
      <c r="E632" s="35"/>
    </row>
    <row r="633" spans="4:5" s="32" customFormat="1" x14ac:dyDescent="0.3">
      <c r="D633" s="35"/>
      <c r="E633" s="35"/>
    </row>
    <row r="634" spans="4:5" s="32" customFormat="1" x14ac:dyDescent="0.3">
      <c r="D634" s="35"/>
      <c r="E634" s="35"/>
    </row>
    <row r="635" spans="4:5" s="32" customFormat="1" x14ac:dyDescent="0.3">
      <c r="D635" s="35"/>
      <c r="E635" s="35"/>
    </row>
    <row r="636" spans="4:5" s="32" customFormat="1" x14ac:dyDescent="0.3">
      <c r="D636" s="35"/>
      <c r="E636" s="35"/>
    </row>
    <row r="637" spans="4:5" s="32" customFormat="1" x14ac:dyDescent="0.3">
      <c r="D637" s="35"/>
      <c r="E637" s="35"/>
    </row>
    <row r="638" spans="4:5" s="32" customFormat="1" x14ac:dyDescent="0.3">
      <c r="D638" s="35"/>
      <c r="E638" s="35"/>
    </row>
    <row r="639" spans="4:5" s="32" customFormat="1" x14ac:dyDescent="0.3">
      <c r="D639" s="35"/>
      <c r="E639" s="35"/>
    </row>
    <row r="640" spans="4:5" s="32" customFormat="1" x14ac:dyDescent="0.3">
      <c r="D640" s="35"/>
      <c r="E640" s="35"/>
    </row>
    <row r="641" spans="4:5" s="32" customFormat="1" x14ac:dyDescent="0.3">
      <c r="D641" s="35"/>
      <c r="E641" s="35"/>
    </row>
    <row r="642" spans="4:5" s="32" customFormat="1" x14ac:dyDescent="0.3">
      <c r="D642" s="35"/>
      <c r="E642" s="35"/>
    </row>
    <row r="643" spans="4:5" s="32" customFormat="1" x14ac:dyDescent="0.3">
      <c r="D643" s="35"/>
      <c r="E643" s="35"/>
    </row>
    <row r="644" spans="4:5" s="32" customFormat="1" x14ac:dyDescent="0.3">
      <c r="D644" s="35"/>
      <c r="E644" s="35"/>
    </row>
    <row r="645" spans="4:5" s="32" customFormat="1" x14ac:dyDescent="0.3">
      <c r="D645" s="35"/>
      <c r="E645" s="35"/>
    </row>
    <row r="646" spans="4:5" s="32" customFormat="1" x14ac:dyDescent="0.3">
      <c r="D646" s="35"/>
      <c r="E646" s="35"/>
    </row>
    <row r="647" spans="4:5" s="32" customFormat="1" x14ac:dyDescent="0.3">
      <c r="D647" s="35"/>
      <c r="E647" s="35"/>
    </row>
    <row r="648" spans="4:5" s="32" customFormat="1" x14ac:dyDescent="0.3">
      <c r="D648" s="35"/>
      <c r="E648" s="35"/>
    </row>
    <row r="649" spans="4:5" s="32" customFormat="1" x14ac:dyDescent="0.3">
      <c r="D649" s="35"/>
      <c r="E649" s="35"/>
    </row>
    <row r="650" spans="4:5" s="32" customFormat="1" x14ac:dyDescent="0.3">
      <c r="D650" s="35"/>
      <c r="E650" s="35"/>
    </row>
    <row r="651" spans="4:5" s="32" customFormat="1" x14ac:dyDescent="0.3">
      <c r="D651" s="35"/>
      <c r="E651" s="35"/>
    </row>
    <row r="652" spans="4:5" s="32" customFormat="1" x14ac:dyDescent="0.3">
      <c r="D652" s="35"/>
      <c r="E652" s="35"/>
    </row>
    <row r="653" spans="4:5" s="32" customFormat="1" x14ac:dyDescent="0.3">
      <c r="D653" s="35"/>
      <c r="E653" s="35"/>
    </row>
    <row r="654" spans="4:5" s="32" customFormat="1" x14ac:dyDescent="0.3">
      <c r="D654" s="35"/>
      <c r="E654" s="35"/>
    </row>
    <row r="655" spans="4:5" s="32" customFormat="1" x14ac:dyDescent="0.3">
      <c r="D655" s="35"/>
      <c r="E655" s="35"/>
    </row>
    <row r="656" spans="4:5" s="32" customFormat="1" x14ac:dyDescent="0.3">
      <c r="D656" s="35"/>
      <c r="E656" s="35"/>
    </row>
    <row r="657" spans="4:5" s="32" customFormat="1" x14ac:dyDescent="0.3">
      <c r="D657" s="35"/>
      <c r="E657" s="35"/>
    </row>
    <row r="658" spans="4:5" s="32" customFormat="1" x14ac:dyDescent="0.3">
      <c r="D658" s="35"/>
      <c r="E658" s="35"/>
    </row>
    <row r="659" spans="4:5" s="32" customFormat="1" x14ac:dyDescent="0.3">
      <c r="D659" s="35"/>
      <c r="E659" s="35"/>
    </row>
    <row r="660" spans="4:5" s="32" customFormat="1" x14ac:dyDescent="0.3">
      <c r="D660" s="35"/>
      <c r="E660" s="35"/>
    </row>
    <row r="661" spans="4:5" s="32" customFormat="1" x14ac:dyDescent="0.3">
      <c r="D661" s="35"/>
      <c r="E661" s="35"/>
    </row>
    <row r="662" spans="4:5" s="32" customFormat="1" x14ac:dyDescent="0.3">
      <c r="D662" s="35"/>
      <c r="E662" s="35"/>
    </row>
    <row r="663" spans="4:5" s="32" customFormat="1" x14ac:dyDescent="0.3">
      <c r="D663" s="35"/>
      <c r="E663" s="35"/>
    </row>
    <row r="664" spans="4:5" s="32" customFormat="1" x14ac:dyDescent="0.3">
      <c r="D664" s="35"/>
      <c r="E664" s="35"/>
    </row>
    <row r="665" spans="4:5" s="32" customFormat="1" x14ac:dyDescent="0.3">
      <c r="D665" s="35"/>
      <c r="E665" s="35"/>
    </row>
    <row r="666" spans="4:5" s="32" customFormat="1" x14ac:dyDescent="0.3">
      <c r="D666" s="35"/>
      <c r="E666" s="35"/>
    </row>
    <row r="667" spans="4:5" s="32" customFormat="1" x14ac:dyDescent="0.3">
      <c r="D667" s="35"/>
      <c r="E667" s="35"/>
    </row>
    <row r="668" spans="4:5" s="32" customFormat="1" x14ac:dyDescent="0.3">
      <c r="D668" s="35"/>
      <c r="E668" s="35"/>
    </row>
    <row r="669" spans="4:5" s="32" customFormat="1" x14ac:dyDescent="0.3">
      <c r="D669" s="35"/>
      <c r="E669" s="35"/>
    </row>
    <row r="670" spans="4:5" s="32" customFormat="1" x14ac:dyDescent="0.3">
      <c r="D670" s="35"/>
      <c r="E670" s="35"/>
    </row>
    <row r="671" spans="4:5" s="32" customFormat="1" x14ac:dyDescent="0.3">
      <c r="D671" s="35"/>
      <c r="E671" s="35"/>
    </row>
    <row r="672" spans="4:5" s="32" customFormat="1" x14ac:dyDescent="0.3">
      <c r="D672" s="35"/>
      <c r="E672" s="35"/>
    </row>
    <row r="673" spans="4:5" s="32" customFormat="1" x14ac:dyDescent="0.3">
      <c r="D673" s="35"/>
      <c r="E673" s="35"/>
    </row>
    <row r="674" spans="4:5" s="32" customFormat="1" x14ac:dyDescent="0.3">
      <c r="D674" s="35"/>
      <c r="E674" s="35"/>
    </row>
    <row r="675" spans="4:5" s="32" customFormat="1" x14ac:dyDescent="0.3">
      <c r="D675" s="35"/>
      <c r="E675" s="35"/>
    </row>
    <row r="676" spans="4:5" s="32" customFormat="1" x14ac:dyDescent="0.3">
      <c r="D676" s="35"/>
      <c r="E676" s="35"/>
    </row>
    <row r="677" spans="4:5" s="32" customFormat="1" x14ac:dyDescent="0.3">
      <c r="D677" s="35"/>
      <c r="E677" s="35"/>
    </row>
    <row r="678" spans="4:5" s="32" customFormat="1" x14ac:dyDescent="0.3">
      <c r="D678" s="35"/>
      <c r="E678" s="35"/>
    </row>
    <row r="679" spans="4:5" s="32" customFormat="1" x14ac:dyDescent="0.3">
      <c r="D679" s="35"/>
      <c r="E679" s="35"/>
    </row>
    <row r="680" spans="4:5" s="32" customFormat="1" x14ac:dyDescent="0.3">
      <c r="D680" s="35"/>
      <c r="E680" s="35"/>
    </row>
    <row r="681" spans="4:5" s="32" customFormat="1" x14ac:dyDescent="0.3">
      <c r="D681" s="35"/>
      <c r="E681" s="35"/>
    </row>
    <row r="682" spans="4:5" s="32" customFormat="1" x14ac:dyDescent="0.3">
      <c r="D682" s="35"/>
      <c r="E682" s="35"/>
    </row>
    <row r="683" spans="4:5" s="32" customFormat="1" x14ac:dyDescent="0.3">
      <c r="D683" s="35"/>
      <c r="E683" s="35"/>
    </row>
    <row r="684" spans="4:5" s="32" customFormat="1" x14ac:dyDescent="0.3">
      <c r="D684" s="35"/>
      <c r="E684" s="35"/>
    </row>
    <row r="685" spans="4:5" s="32" customFormat="1" x14ac:dyDescent="0.3">
      <c r="D685" s="35"/>
      <c r="E685" s="35"/>
    </row>
    <row r="686" spans="4:5" s="32" customFormat="1" x14ac:dyDescent="0.3">
      <c r="D686" s="35"/>
      <c r="E686" s="35"/>
    </row>
    <row r="687" spans="4:5" s="32" customFormat="1" x14ac:dyDescent="0.3">
      <c r="D687" s="35"/>
      <c r="E687" s="35"/>
    </row>
    <row r="688" spans="4:5" s="32" customFormat="1" x14ac:dyDescent="0.3">
      <c r="D688" s="35"/>
      <c r="E688" s="35"/>
    </row>
    <row r="689" spans="4:5" s="32" customFormat="1" x14ac:dyDescent="0.3">
      <c r="D689" s="35"/>
      <c r="E689" s="35"/>
    </row>
    <row r="690" spans="4:5" s="32" customFormat="1" x14ac:dyDescent="0.3">
      <c r="D690" s="35"/>
      <c r="E690" s="35"/>
    </row>
    <row r="691" spans="4:5" s="32" customFormat="1" x14ac:dyDescent="0.3">
      <c r="D691" s="35"/>
      <c r="E691" s="35"/>
    </row>
    <row r="692" spans="4:5" s="32" customFormat="1" x14ac:dyDescent="0.3">
      <c r="D692" s="35"/>
      <c r="E692" s="35"/>
    </row>
    <row r="693" spans="4:5" s="32" customFormat="1" x14ac:dyDescent="0.3">
      <c r="D693" s="35"/>
      <c r="E693" s="35"/>
    </row>
    <row r="694" spans="4:5" s="32" customFormat="1" x14ac:dyDescent="0.3">
      <c r="D694" s="35"/>
      <c r="E694" s="35"/>
    </row>
    <row r="695" spans="4:5" s="32" customFormat="1" x14ac:dyDescent="0.3">
      <c r="D695" s="35"/>
      <c r="E695" s="35"/>
    </row>
    <row r="696" spans="4:5" s="32" customFormat="1" x14ac:dyDescent="0.3">
      <c r="D696" s="35"/>
      <c r="E696" s="35"/>
    </row>
    <row r="697" spans="4:5" s="32" customFormat="1" x14ac:dyDescent="0.3">
      <c r="D697" s="35"/>
      <c r="E697" s="35"/>
    </row>
    <row r="698" spans="4:5" s="32" customFormat="1" x14ac:dyDescent="0.3">
      <c r="D698" s="35"/>
      <c r="E698" s="35"/>
    </row>
    <row r="699" spans="4:5" s="32" customFormat="1" x14ac:dyDescent="0.3">
      <c r="D699" s="35"/>
      <c r="E699" s="35"/>
    </row>
    <row r="700" spans="4:5" s="32" customFormat="1" x14ac:dyDescent="0.3">
      <c r="D700" s="35"/>
      <c r="E700" s="35"/>
    </row>
    <row r="701" spans="4:5" s="32" customFormat="1" x14ac:dyDescent="0.3">
      <c r="D701" s="35"/>
      <c r="E701" s="35"/>
    </row>
    <row r="702" spans="4:5" s="32" customFormat="1" x14ac:dyDescent="0.3">
      <c r="D702" s="35"/>
      <c r="E702" s="35"/>
    </row>
    <row r="703" spans="4:5" s="32" customFormat="1" x14ac:dyDescent="0.3">
      <c r="D703" s="35"/>
      <c r="E703" s="35"/>
    </row>
    <row r="704" spans="4:5" s="32" customFormat="1" x14ac:dyDescent="0.3">
      <c r="D704" s="35"/>
      <c r="E704" s="35"/>
    </row>
    <row r="705" spans="4:5" s="32" customFormat="1" x14ac:dyDescent="0.3">
      <c r="D705" s="35"/>
      <c r="E705" s="35"/>
    </row>
    <row r="706" spans="4:5" s="32" customFormat="1" x14ac:dyDescent="0.3">
      <c r="D706" s="35"/>
      <c r="E706" s="35"/>
    </row>
    <row r="707" spans="4:5" s="32" customFormat="1" x14ac:dyDescent="0.3">
      <c r="D707" s="35"/>
      <c r="E707" s="35"/>
    </row>
    <row r="708" spans="4:5" s="32" customFormat="1" x14ac:dyDescent="0.3">
      <c r="D708" s="35"/>
      <c r="E708" s="35"/>
    </row>
    <row r="709" spans="4:5" s="32" customFormat="1" x14ac:dyDescent="0.3">
      <c r="D709" s="35"/>
      <c r="E709" s="35"/>
    </row>
    <row r="710" spans="4:5" s="32" customFormat="1" x14ac:dyDescent="0.3">
      <c r="D710" s="35"/>
      <c r="E710" s="35"/>
    </row>
    <row r="711" spans="4:5" s="32" customFormat="1" x14ac:dyDescent="0.3">
      <c r="D711" s="35"/>
      <c r="E711" s="35"/>
    </row>
    <row r="712" spans="4:5" s="32" customFormat="1" x14ac:dyDescent="0.3">
      <c r="D712" s="35"/>
      <c r="E712" s="35"/>
    </row>
    <row r="713" spans="4:5" s="32" customFormat="1" x14ac:dyDescent="0.3">
      <c r="D713" s="35"/>
      <c r="E713" s="35"/>
    </row>
    <row r="714" spans="4:5" s="32" customFormat="1" x14ac:dyDescent="0.3">
      <c r="D714" s="35"/>
      <c r="E714" s="35"/>
    </row>
    <row r="715" spans="4:5" s="32" customFormat="1" x14ac:dyDescent="0.3">
      <c r="D715" s="35"/>
      <c r="E715" s="35"/>
    </row>
    <row r="716" spans="4:5" s="32" customFormat="1" x14ac:dyDescent="0.3">
      <c r="D716" s="35"/>
      <c r="E716" s="35"/>
    </row>
    <row r="717" spans="4:5" s="32" customFormat="1" x14ac:dyDescent="0.3">
      <c r="D717" s="35"/>
      <c r="E717" s="35"/>
    </row>
    <row r="718" spans="4:5" s="32" customFormat="1" x14ac:dyDescent="0.3">
      <c r="D718" s="35"/>
      <c r="E718" s="35"/>
    </row>
    <row r="719" spans="4:5" s="32" customFormat="1" x14ac:dyDescent="0.3">
      <c r="D719" s="35"/>
      <c r="E719" s="35"/>
    </row>
    <row r="720" spans="4:5" s="32" customFormat="1" x14ac:dyDescent="0.3">
      <c r="D720" s="35"/>
      <c r="E720" s="35"/>
    </row>
    <row r="721" spans="4:5" s="32" customFormat="1" x14ac:dyDescent="0.3">
      <c r="D721" s="35"/>
      <c r="E721" s="35"/>
    </row>
    <row r="722" spans="4:5" s="32" customFormat="1" x14ac:dyDescent="0.3">
      <c r="D722" s="35"/>
      <c r="E722" s="35"/>
    </row>
    <row r="723" spans="4:5" s="32" customFormat="1" x14ac:dyDescent="0.3">
      <c r="D723" s="35"/>
      <c r="E723" s="35"/>
    </row>
    <row r="724" spans="4:5" s="32" customFormat="1" x14ac:dyDescent="0.3">
      <c r="D724" s="35"/>
      <c r="E724" s="35"/>
    </row>
    <row r="725" spans="4:5" s="32" customFormat="1" x14ac:dyDescent="0.3">
      <c r="D725" s="35"/>
      <c r="E725" s="35"/>
    </row>
    <row r="726" spans="4:5" s="32" customFormat="1" x14ac:dyDescent="0.3">
      <c r="D726" s="35"/>
      <c r="E726" s="35"/>
    </row>
    <row r="727" spans="4:5" s="32" customFormat="1" x14ac:dyDescent="0.3">
      <c r="D727" s="35"/>
      <c r="E727" s="35"/>
    </row>
    <row r="728" spans="4:5" s="32" customFormat="1" x14ac:dyDescent="0.3">
      <c r="D728" s="35"/>
      <c r="E728" s="35"/>
    </row>
    <row r="729" spans="4:5" s="32" customFormat="1" x14ac:dyDescent="0.3">
      <c r="D729" s="35"/>
      <c r="E729" s="35"/>
    </row>
    <row r="730" spans="4:5" s="32" customFormat="1" x14ac:dyDescent="0.3">
      <c r="D730" s="35"/>
      <c r="E730" s="35"/>
    </row>
    <row r="731" spans="4:5" s="32" customFormat="1" x14ac:dyDescent="0.3">
      <c r="D731" s="35"/>
      <c r="E731" s="35"/>
    </row>
    <row r="732" spans="4:5" s="32" customFormat="1" x14ac:dyDescent="0.3">
      <c r="D732" s="35"/>
      <c r="E732" s="35"/>
    </row>
    <row r="733" spans="4:5" s="32" customFormat="1" x14ac:dyDescent="0.3">
      <c r="D733" s="35"/>
      <c r="E733" s="35"/>
    </row>
    <row r="734" spans="4:5" s="32" customFormat="1" x14ac:dyDescent="0.3">
      <c r="D734" s="35"/>
      <c r="E734" s="35"/>
    </row>
    <row r="735" spans="4:5" s="32" customFormat="1" x14ac:dyDescent="0.3">
      <c r="D735" s="35"/>
      <c r="E735" s="35"/>
    </row>
    <row r="736" spans="4:5" s="32" customFormat="1" x14ac:dyDescent="0.3">
      <c r="D736" s="35"/>
      <c r="E736" s="35"/>
    </row>
    <row r="737" spans="4:5" s="32" customFormat="1" x14ac:dyDescent="0.3">
      <c r="D737" s="35"/>
      <c r="E737" s="35"/>
    </row>
    <row r="738" spans="4:5" s="32" customFormat="1" x14ac:dyDescent="0.3">
      <c r="D738" s="35"/>
      <c r="E738" s="35"/>
    </row>
    <row r="739" spans="4:5" s="32" customFormat="1" x14ac:dyDescent="0.3">
      <c r="D739" s="35"/>
      <c r="E739" s="35"/>
    </row>
    <row r="740" spans="4:5" s="32" customFormat="1" x14ac:dyDescent="0.3">
      <c r="D740" s="35"/>
      <c r="E740" s="35"/>
    </row>
    <row r="741" spans="4:5" s="32" customFormat="1" x14ac:dyDescent="0.3">
      <c r="D741" s="35"/>
      <c r="E741" s="35"/>
    </row>
    <row r="742" spans="4:5" s="32" customFormat="1" x14ac:dyDescent="0.3">
      <c r="D742" s="35"/>
      <c r="E742" s="35"/>
    </row>
    <row r="743" spans="4:5" s="32" customFormat="1" x14ac:dyDescent="0.3">
      <c r="D743" s="35"/>
      <c r="E743" s="35"/>
    </row>
    <row r="744" spans="4:5" s="32" customFormat="1" x14ac:dyDescent="0.3">
      <c r="D744" s="35"/>
      <c r="E744" s="35"/>
    </row>
    <row r="745" spans="4:5" s="32" customFormat="1" x14ac:dyDescent="0.3">
      <c r="D745" s="35"/>
      <c r="E745" s="35"/>
    </row>
    <row r="746" spans="4:5" s="32" customFormat="1" x14ac:dyDescent="0.3">
      <c r="D746" s="35"/>
      <c r="E746" s="35"/>
    </row>
    <row r="747" spans="4:5" s="32" customFormat="1" x14ac:dyDescent="0.3">
      <c r="D747" s="35"/>
      <c r="E747" s="35"/>
    </row>
    <row r="748" spans="4:5" s="32" customFormat="1" x14ac:dyDescent="0.3">
      <c r="D748" s="35"/>
      <c r="E748" s="35"/>
    </row>
    <row r="749" spans="4:5" s="32" customFormat="1" x14ac:dyDescent="0.3">
      <c r="D749" s="35"/>
      <c r="E749" s="35"/>
    </row>
    <row r="750" spans="4:5" s="32" customFormat="1" x14ac:dyDescent="0.3">
      <c r="D750" s="35"/>
      <c r="E750" s="35"/>
    </row>
    <row r="751" spans="4:5" s="32" customFormat="1" x14ac:dyDescent="0.3">
      <c r="D751" s="35"/>
      <c r="E751" s="35"/>
    </row>
    <row r="752" spans="4:5" s="32" customFormat="1" x14ac:dyDescent="0.3">
      <c r="D752" s="35"/>
      <c r="E752" s="35"/>
    </row>
    <row r="753" spans="4:147" s="32" customFormat="1" x14ac:dyDescent="0.3">
      <c r="D753" s="35"/>
      <c r="E753" s="35"/>
    </row>
    <row r="754" spans="4:147" s="32" customFormat="1" x14ac:dyDescent="0.3">
      <c r="D754" s="35"/>
      <c r="E754" s="35"/>
    </row>
    <row r="755" spans="4:147" s="32" customFormat="1" x14ac:dyDescent="0.3">
      <c r="D755" s="35"/>
      <c r="E755" s="35"/>
    </row>
    <row r="756" spans="4:147" s="32" customFormat="1" x14ac:dyDescent="0.3">
      <c r="D756" s="35"/>
      <c r="E756" s="35"/>
    </row>
    <row r="757" spans="4:147" s="32" customFormat="1" x14ac:dyDescent="0.3">
      <c r="D757" s="35"/>
      <c r="E757" s="35"/>
    </row>
    <row r="758" spans="4:147" s="32" customFormat="1" x14ac:dyDescent="0.3">
      <c r="D758" s="35"/>
      <c r="E758" s="35"/>
    </row>
    <row r="759" spans="4:147" s="32" customFormat="1" x14ac:dyDescent="0.3">
      <c r="D759" s="35"/>
      <c r="E759" s="35"/>
    </row>
    <row r="760" spans="4:147" s="32" customFormat="1" x14ac:dyDescent="0.3">
      <c r="D760" s="35"/>
      <c r="E760" s="35"/>
    </row>
    <row r="761" spans="4:147" s="32" customFormat="1" x14ac:dyDescent="0.3">
      <c r="D761" s="35"/>
      <c r="E761" s="35"/>
    </row>
    <row r="762" spans="4:147" s="32" customFormat="1" x14ac:dyDescent="0.3">
      <c r="D762" s="35"/>
      <c r="E762" s="35"/>
    </row>
    <row r="763" spans="4:147" x14ac:dyDescent="0.3"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F763" s="32"/>
      <c r="AG763" s="32"/>
      <c r="AH763" s="32"/>
      <c r="AI763" s="32"/>
      <c r="AJ763" s="32"/>
      <c r="AK763" s="32"/>
      <c r="AL763" s="32"/>
      <c r="AM763" s="32"/>
      <c r="AN763" s="32"/>
      <c r="AO763" s="32"/>
      <c r="AP763" s="32"/>
      <c r="AQ763" s="32"/>
      <c r="AR763" s="32"/>
      <c r="AS763" s="32"/>
      <c r="AT763" s="32"/>
      <c r="AU763" s="32"/>
      <c r="AV763" s="32"/>
      <c r="AW763" s="32"/>
      <c r="AX763" s="32"/>
      <c r="AY763" s="32"/>
      <c r="AZ763" s="32"/>
      <c r="BA763" s="32"/>
      <c r="BB763" s="32"/>
      <c r="BC763" s="32"/>
      <c r="BD763" s="32"/>
      <c r="BE763" s="32"/>
      <c r="BF763" s="32"/>
      <c r="BG763" s="32"/>
      <c r="BH763" s="32"/>
      <c r="BI763" s="32"/>
      <c r="BJ763" s="32"/>
      <c r="BK763" s="32"/>
      <c r="BL763" s="32"/>
      <c r="BM763" s="32"/>
      <c r="BN763" s="32"/>
      <c r="BO763" s="32"/>
      <c r="BP763" s="32"/>
      <c r="BQ763" s="32"/>
      <c r="BR763" s="32"/>
      <c r="BS763" s="32"/>
      <c r="BT763" s="32"/>
      <c r="BU763" s="32"/>
      <c r="BV763" s="32"/>
      <c r="BW763" s="32"/>
      <c r="BX763" s="32"/>
      <c r="BY763" s="32"/>
      <c r="BZ763" s="32"/>
      <c r="CA763" s="32"/>
      <c r="CB763" s="32"/>
      <c r="CC763" s="32"/>
      <c r="CD763" s="32"/>
      <c r="CE763" s="32"/>
      <c r="CF763" s="32"/>
      <c r="CG763" s="32"/>
      <c r="CH763" s="32"/>
      <c r="CI763" s="32"/>
      <c r="CJ763" s="32"/>
      <c r="CK763" s="32"/>
      <c r="CL763" s="32"/>
      <c r="CM763" s="32"/>
      <c r="CN763" s="32"/>
      <c r="CO763" s="32"/>
      <c r="CP763" s="32"/>
      <c r="CQ763" s="32"/>
      <c r="CR763" s="32"/>
      <c r="CS763" s="32"/>
      <c r="CT763" s="32"/>
      <c r="CU763" s="32"/>
      <c r="CV763" s="32"/>
      <c r="CW763" s="32"/>
      <c r="CX763" s="32"/>
      <c r="CY763" s="32"/>
      <c r="CZ763" s="32"/>
      <c r="DA763" s="32"/>
      <c r="DB763" s="32"/>
      <c r="DC763" s="32"/>
      <c r="DD763" s="32"/>
      <c r="DE763" s="32"/>
      <c r="DF763" s="32"/>
      <c r="DG763" s="32"/>
      <c r="DH763" s="32"/>
      <c r="DI763" s="32"/>
      <c r="DJ763" s="32"/>
      <c r="DK763" s="32"/>
      <c r="DL763" s="32"/>
      <c r="DM763" s="32"/>
      <c r="DN763" s="32"/>
      <c r="DO763" s="32"/>
      <c r="DP763" s="32"/>
      <c r="DQ763" s="32"/>
      <c r="DR763" s="32"/>
      <c r="DS763" s="32"/>
      <c r="DT763" s="32"/>
      <c r="DU763" s="32"/>
      <c r="DV763" s="32"/>
      <c r="DW763" s="32"/>
      <c r="DX763" s="32"/>
      <c r="DY763" s="32"/>
      <c r="DZ763" s="32"/>
      <c r="EA763" s="32"/>
      <c r="EB763" s="32"/>
      <c r="EC763" s="32"/>
      <c r="ED763" s="32"/>
      <c r="EE763" s="32"/>
      <c r="EF763" s="32"/>
      <c r="EG763" s="32"/>
      <c r="EH763" s="32"/>
      <c r="EI763" s="32"/>
      <c r="EJ763" s="32"/>
      <c r="EK763" s="32"/>
      <c r="EL763" s="32"/>
      <c r="EM763" s="32"/>
      <c r="EN763" s="32"/>
      <c r="EO763" s="32"/>
      <c r="EP763" s="32"/>
      <c r="EQ763" s="32"/>
    </row>
    <row r="764" spans="4:147" x14ac:dyDescent="0.3"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F764" s="32"/>
      <c r="AG764" s="32"/>
      <c r="AH764" s="32"/>
      <c r="AI764" s="32"/>
      <c r="AJ764" s="32"/>
      <c r="AK764" s="32"/>
      <c r="AL764" s="32"/>
      <c r="AM764" s="32"/>
      <c r="AN764" s="32"/>
      <c r="AO764" s="32"/>
      <c r="AP764" s="32"/>
      <c r="AQ764" s="32"/>
      <c r="AR764" s="32"/>
      <c r="AS764" s="32"/>
      <c r="AT764" s="32"/>
      <c r="AU764" s="32"/>
      <c r="AV764" s="32"/>
      <c r="AW764" s="32"/>
      <c r="AX764" s="32"/>
      <c r="AY764" s="32"/>
      <c r="AZ764" s="32"/>
      <c r="BA764" s="32"/>
      <c r="BB764" s="32"/>
      <c r="BC764" s="32"/>
      <c r="BD764" s="32"/>
      <c r="BE764" s="32"/>
      <c r="BF764" s="32"/>
      <c r="BG764" s="32"/>
      <c r="BH764" s="32"/>
      <c r="BI764" s="32"/>
      <c r="BJ764" s="32"/>
      <c r="BK764" s="32"/>
      <c r="BL764" s="32"/>
      <c r="BM764" s="32"/>
      <c r="BN764" s="32"/>
      <c r="BO764" s="32"/>
      <c r="BP764" s="32"/>
      <c r="BQ764" s="32"/>
      <c r="BR764" s="32"/>
      <c r="BS764" s="32"/>
      <c r="BT764" s="32"/>
      <c r="BU764" s="32"/>
      <c r="BV764" s="32"/>
      <c r="BW764" s="32"/>
      <c r="BX764" s="32"/>
      <c r="BY764" s="32"/>
      <c r="BZ764" s="32"/>
      <c r="CA764" s="32"/>
      <c r="CB764" s="32"/>
      <c r="CC764" s="32"/>
      <c r="CD764" s="32"/>
      <c r="CE764" s="32"/>
      <c r="CF764" s="32"/>
      <c r="CG764" s="32"/>
      <c r="CH764" s="32"/>
      <c r="CI764" s="32"/>
      <c r="CJ764" s="32"/>
      <c r="CK764" s="32"/>
      <c r="CL764" s="32"/>
      <c r="CM764" s="32"/>
      <c r="CN764" s="32"/>
      <c r="CO764" s="32"/>
      <c r="CP764" s="32"/>
      <c r="CQ764" s="32"/>
      <c r="CR764" s="32"/>
      <c r="CS764" s="32"/>
      <c r="CT764" s="32"/>
      <c r="CU764" s="32"/>
      <c r="CV764" s="32"/>
      <c r="CW764" s="32"/>
      <c r="CX764" s="32"/>
      <c r="CY764" s="32"/>
      <c r="CZ764" s="32"/>
      <c r="DA764" s="32"/>
      <c r="DB764" s="32"/>
      <c r="DC764" s="32"/>
      <c r="DD764" s="32"/>
      <c r="DE764" s="32"/>
      <c r="DF764" s="32"/>
      <c r="DG764" s="32"/>
      <c r="DH764" s="32"/>
      <c r="DI764" s="32"/>
      <c r="DJ764" s="32"/>
      <c r="DK764" s="32"/>
      <c r="DL764" s="32"/>
      <c r="DM764" s="32"/>
      <c r="DN764" s="32"/>
      <c r="DO764" s="32"/>
      <c r="DP764" s="32"/>
      <c r="DQ764" s="32"/>
      <c r="DR764" s="32"/>
      <c r="DS764" s="32"/>
      <c r="DT764" s="32"/>
      <c r="DU764" s="32"/>
      <c r="DV764" s="32"/>
      <c r="DW764" s="32"/>
      <c r="DX764" s="32"/>
      <c r="DY764" s="32"/>
      <c r="DZ764" s="32"/>
      <c r="EA764" s="32"/>
      <c r="EB764" s="32"/>
      <c r="EC764" s="32"/>
      <c r="ED764" s="32"/>
      <c r="EE764" s="32"/>
      <c r="EF764" s="32"/>
      <c r="EG764" s="32"/>
      <c r="EH764" s="32"/>
      <c r="EI764" s="32"/>
      <c r="EJ764" s="32"/>
      <c r="EK764" s="32"/>
      <c r="EL764" s="32"/>
      <c r="EM764" s="32"/>
      <c r="EN764" s="32"/>
      <c r="EO764" s="32"/>
      <c r="EP764" s="32"/>
      <c r="EQ764" s="32"/>
    </row>
    <row r="765" spans="4:147" x14ac:dyDescent="0.3"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F765" s="32"/>
      <c r="AG765" s="32"/>
      <c r="AH765" s="32"/>
      <c r="AI765" s="32"/>
      <c r="AJ765" s="32"/>
      <c r="AK765" s="32"/>
      <c r="AL765" s="32"/>
      <c r="AM765" s="32"/>
      <c r="AN765" s="32"/>
      <c r="AO765" s="32"/>
      <c r="AP765" s="32"/>
      <c r="AQ765" s="32"/>
      <c r="AR765" s="32"/>
      <c r="AS765" s="32"/>
      <c r="AT765" s="32"/>
      <c r="AU765" s="32"/>
      <c r="AV765" s="32"/>
      <c r="AW765" s="32"/>
      <c r="AX765" s="32"/>
      <c r="AY765" s="32"/>
      <c r="AZ765" s="32"/>
      <c r="BA765" s="32"/>
      <c r="BB765" s="32"/>
      <c r="BC765" s="32"/>
      <c r="BD765" s="32"/>
      <c r="BE765" s="32"/>
      <c r="BF765" s="32"/>
      <c r="BG765" s="32"/>
      <c r="BH765" s="32"/>
      <c r="BI765" s="32"/>
      <c r="BJ765" s="32"/>
      <c r="BK765" s="32"/>
      <c r="BL765" s="32"/>
      <c r="BM765" s="32"/>
      <c r="BN765" s="32"/>
      <c r="BO765" s="32"/>
      <c r="BP765" s="32"/>
      <c r="BQ765" s="32"/>
      <c r="BR765" s="32"/>
      <c r="BS765" s="32"/>
      <c r="BT765" s="32"/>
      <c r="BU765" s="32"/>
      <c r="BV765" s="32"/>
      <c r="BW765" s="32"/>
      <c r="BX765" s="32"/>
      <c r="BY765" s="32"/>
      <c r="BZ765" s="32"/>
      <c r="CA765" s="32"/>
      <c r="CB765" s="32"/>
      <c r="CC765" s="32"/>
      <c r="CD765" s="32"/>
      <c r="CE765" s="32"/>
      <c r="CF765" s="32"/>
      <c r="CG765" s="32"/>
      <c r="CH765" s="32"/>
      <c r="CI765" s="32"/>
      <c r="CJ765" s="32"/>
      <c r="CK765" s="32"/>
      <c r="CL765" s="32"/>
      <c r="CM765" s="32"/>
      <c r="CN765" s="32"/>
      <c r="CO765" s="32"/>
      <c r="CP765" s="32"/>
      <c r="CQ765" s="32"/>
      <c r="CR765" s="32"/>
      <c r="CS765" s="32"/>
      <c r="CT765" s="32"/>
      <c r="CU765" s="32"/>
      <c r="CV765" s="32"/>
      <c r="CW765" s="32"/>
      <c r="CX765" s="32"/>
      <c r="CY765" s="32"/>
      <c r="CZ765" s="32"/>
      <c r="DA765" s="32"/>
      <c r="DB765" s="32"/>
      <c r="DC765" s="32"/>
      <c r="DD765" s="32"/>
      <c r="DE765" s="32"/>
      <c r="DF765" s="32"/>
      <c r="DG765" s="32"/>
      <c r="DH765" s="32"/>
      <c r="DI765" s="32"/>
      <c r="DJ765" s="32"/>
      <c r="DK765" s="32"/>
      <c r="DL765" s="32"/>
      <c r="DM765" s="32"/>
      <c r="DN765" s="32"/>
      <c r="DO765" s="32"/>
      <c r="DP765" s="32"/>
      <c r="DQ765" s="32"/>
      <c r="DR765" s="32"/>
      <c r="DS765" s="32"/>
      <c r="DT765" s="32"/>
      <c r="DU765" s="32"/>
      <c r="DV765" s="32"/>
      <c r="DW765" s="32"/>
      <c r="DX765" s="32"/>
      <c r="DY765" s="32"/>
      <c r="DZ765" s="32"/>
      <c r="EA765" s="32"/>
      <c r="EB765" s="32"/>
      <c r="EC765" s="32"/>
      <c r="ED765" s="32"/>
      <c r="EE765" s="32"/>
      <c r="EF765" s="32"/>
      <c r="EG765" s="32"/>
      <c r="EH765" s="32"/>
      <c r="EI765" s="32"/>
      <c r="EJ765" s="32"/>
      <c r="EK765" s="32"/>
      <c r="EL765" s="32"/>
      <c r="EM765" s="32"/>
      <c r="EN765" s="32"/>
      <c r="EO765" s="32"/>
      <c r="EP765" s="32"/>
      <c r="EQ765" s="32"/>
    </row>
    <row r="766" spans="4:147" x14ac:dyDescent="0.3"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F766" s="32"/>
      <c r="AG766" s="32"/>
      <c r="AH766" s="32"/>
      <c r="AI766" s="32"/>
      <c r="AJ766" s="32"/>
      <c r="AK766" s="32"/>
      <c r="AL766" s="32"/>
      <c r="AM766" s="32"/>
      <c r="AN766" s="32"/>
      <c r="AO766" s="32"/>
      <c r="AP766" s="32"/>
      <c r="AQ766" s="32"/>
      <c r="AR766" s="32"/>
      <c r="AS766" s="32"/>
      <c r="AT766" s="32"/>
      <c r="AU766" s="32"/>
      <c r="AV766" s="32"/>
      <c r="AW766" s="32"/>
      <c r="AX766" s="32"/>
      <c r="AY766" s="32"/>
      <c r="AZ766" s="32"/>
      <c r="BA766" s="32"/>
      <c r="BB766" s="32"/>
      <c r="BC766" s="32"/>
      <c r="BD766" s="32"/>
      <c r="BE766" s="32"/>
      <c r="BF766" s="32"/>
      <c r="BG766" s="32"/>
      <c r="BH766" s="32"/>
      <c r="BI766" s="32"/>
      <c r="BJ766" s="32"/>
      <c r="BK766" s="32"/>
      <c r="BL766" s="32"/>
      <c r="BM766" s="32"/>
      <c r="BN766" s="32"/>
      <c r="BO766" s="32"/>
      <c r="BP766" s="32"/>
      <c r="BQ766" s="32"/>
      <c r="BR766" s="32"/>
      <c r="BS766" s="32"/>
      <c r="BT766" s="32"/>
      <c r="BU766" s="32"/>
      <c r="BV766" s="32"/>
      <c r="BW766" s="32"/>
      <c r="BX766" s="32"/>
      <c r="BY766" s="32"/>
      <c r="BZ766" s="32"/>
      <c r="CA766" s="32"/>
      <c r="CB766" s="32"/>
      <c r="CC766" s="32"/>
      <c r="CD766" s="32"/>
      <c r="CE766" s="32"/>
      <c r="CF766" s="32"/>
      <c r="CG766" s="32"/>
      <c r="CH766" s="32"/>
      <c r="CI766" s="32"/>
      <c r="CJ766" s="32"/>
      <c r="CK766" s="32"/>
      <c r="CL766" s="32"/>
      <c r="CM766" s="32"/>
      <c r="CN766" s="32"/>
      <c r="CO766" s="32"/>
      <c r="CP766" s="32"/>
      <c r="CQ766" s="32"/>
      <c r="CR766" s="32"/>
      <c r="CS766" s="32"/>
      <c r="CT766" s="32"/>
      <c r="CU766" s="32"/>
      <c r="CV766" s="32"/>
      <c r="CW766" s="32"/>
      <c r="CX766" s="32"/>
      <c r="CY766" s="32"/>
      <c r="CZ766" s="32"/>
      <c r="DA766" s="32"/>
      <c r="DB766" s="32"/>
      <c r="DC766" s="32"/>
      <c r="DD766" s="32"/>
      <c r="DE766" s="32"/>
      <c r="DF766" s="32"/>
      <c r="DG766" s="32"/>
      <c r="DH766" s="32"/>
      <c r="DI766" s="32"/>
      <c r="DJ766" s="32"/>
      <c r="DK766" s="32"/>
      <c r="DL766" s="32"/>
      <c r="DM766" s="32"/>
      <c r="DN766" s="32"/>
      <c r="DO766" s="32"/>
      <c r="DP766" s="32"/>
      <c r="DQ766" s="32"/>
      <c r="DR766" s="32"/>
      <c r="DS766" s="32"/>
      <c r="DT766" s="32"/>
      <c r="DU766" s="32"/>
      <c r="DV766" s="32"/>
      <c r="DW766" s="32"/>
      <c r="DX766" s="32"/>
      <c r="DY766" s="32"/>
      <c r="DZ766" s="32"/>
      <c r="EA766" s="32"/>
      <c r="EB766" s="32"/>
      <c r="EC766" s="32"/>
      <c r="ED766" s="32"/>
      <c r="EE766" s="32"/>
      <c r="EF766" s="32"/>
      <c r="EG766" s="32"/>
      <c r="EH766" s="32"/>
      <c r="EI766" s="32"/>
      <c r="EJ766" s="32"/>
      <c r="EK766" s="32"/>
      <c r="EL766" s="32"/>
      <c r="EM766" s="32"/>
      <c r="EN766" s="32"/>
      <c r="EO766" s="32"/>
      <c r="EP766" s="32"/>
      <c r="EQ766" s="32"/>
    </row>
    <row r="767" spans="4:147" x14ac:dyDescent="0.3"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F767" s="32"/>
      <c r="AG767" s="32"/>
      <c r="AH767" s="32"/>
      <c r="AI767" s="32"/>
      <c r="AJ767" s="32"/>
      <c r="AK767" s="32"/>
      <c r="AL767" s="32"/>
      <c r="AM767" s="32"/>
      <c r="AN767" s="32"/>
      <c r="AO767" s="32"/>
      <c r="AP767" s="32"/>
      <c r="AQ767" s="32"/>
      <c r="AR767" s="32"/>
      <c r="AS767" s="32"/>
      <c r="AT767" s="32"/>
      <c r="AU767" s="32"/>
      <c r="AV767" s="32"/>
      <c r="AW767" s="32"/>
      <c r="AX767" s="32"/>
      <c r="AY767" s="32"/>
      <c r="AZ767" s="32"/>
      <c r="BA767" s="32"/>
      <c r="BB767" s="32"/>
      <c r="BC767" s="32"/>
      <c r="BD767" s="32"/>
      <c r="BE767" s="32"/>
      <c r="BF767" s="32"/>
      <c r="BG767" s="32"/>
      <c r="BH767" s="32"/>
      <c r="BI767" s="32"/>
      <c r="BJ767" s="32"/>
      <c r="BK767" s="32"/>
      <c r="BL767" s="32"/>
      <c r="BM767" s="32"/>
      <c r="BN767" s="32"/>
      <c r="BO767" s="32"/>
      <c r="BP767" s="32"/>
      <c r="BQ767" s="32"/>
      <c r="BR767" s="32"/>
      <c r="BS767" s="32"/>
      <c r="BT767" s="32"/>
      <c r="BU767" s="32"/>
      <c r="BV767" s="32"/>
      <c r="BW767" s="32"/>
      <c r="BX767" s="32"/>
      <c r="BY767" s="32"/>
      <c r="BZ767" s="32"/>
      <c r="CA767" s="32"/>
      <c r="CB767" s="32"/>
      <c r="CC767" s="32"/>
      <c r="CD767" s="32"/>
      <c r="CE767" s="32"/>
      <c r="CF767" s="32"/>
      <c r="CG767" s="32"/>
      <c r="CH767" s="32"/>
      <c r="CI767" s="32"/>
      <c r="CJ767" s="32"/>
      <c r="CK767" s="32"/>
      <c r="CL767" s="32"/>
      <c r="CM767" s="32"/>
      <c r="CN767" s="32"/>
      <c r="CO767" s="32"/>
      <c r="CP767" s="32"/>
      <c r="CQ767" s="32"/>
      <c r="CR767" s="32"/>
      <c r="CS767" s="32"/>
      <c r="CT767" s="32"/>
      <c r="CU767" s="32"/>
      <c r="CV767" s="32"/>
      <c r="CW767" s="32"/>
      <c r="CX767" s="32"/>
      <c r="CY767" s="32"/>
      <c r="CZ767" s="32"/>
      <c r="DA767" s="32"/>
      <c r="DB767" s="32"/>
      <c r="DC767" s="32"/>
      <c r="DD767" s="32"/>
      <c r="DE767" s="32"/>
      <c r="DF767" s="32"/>
      <c r="DG767" s="32"/>
      <c r="DH767" s="32"/>
      <c r="DI767" s="32"/>
      <c r="DJ767" s="32"/>
      <c r="DK767" s="32"/>
      <c r="DL767" s="32"/>
      <c r="DM767" s="32"/>
      <c r="DN767" s="32"/>
      <c r="DO767" s="32"/>
      <c r="DP767" s="32"/>
      <c r="DQ767" s="32"/>
      <c r="DR767" s="32"/>
      <c r="DS767" s="32"/>
      <c r="DT767" s="32"/>
      <c r="DU767" s="32"/>
      <c r="DV767" s="32"/>
      <c r="DW767" s="32"/>
      <c r="DX767" s="32"/>
      <c r="DY767" s="32"/>
      <c r="DZ767" s="32"/>
      <c r="EA767" s="32"/>
      <c r="EB767" s="32"/>
      <c r="EC767" s="32"/>
      <c r="ED767" s="32"/>
      <c r="EE767" s="32"/>
      <c r="EF767" s="32"/>
      <c r="EG767" s="32"/>
      <c r="EH767" s="32"/>
      <c r="EI767" s="32"/>
      <c r="EJ767" s="32"/>
      <c r="EK767" s="32"/>
      <c r="EL767" s="32"/>
      <c r="EM767" s="32"/>
      <c r="EN767" s="32"/>
      <c r="EO767" s="32"/>
      <c r="EP767" s="32"/>
      <c r="EQ767" s="32"/>
    </row>
    <row r="768" spans="4:147" x14ac:dyDescent="0.3"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F768" s="32"/>
      <c r="AG768" s="32"/>
      <c r="AH768" s="32"/>
      <c r="AI768" s="32"/>
      <c r="AJ768" s="32"/>
      <c r="AK768" s="32"/>
      <c r="AL768" s="32"/>
      <c r="AM768" s="32"/>
      <c r="AN768" s="32"/>
      <c r="AO768" s="32"/>
      <c r="AP768" s="32"/>
      <c r="AQ768" s="32"/>
      <c r="AR768" s="32"/>
      <c r="AS768" s="32"/>
      <c r="AT768" s="32"/>
      <c r="AU768" s="32"/>
      <c r="AV768" s="32"/>
      <c r="AW768" s="32"/>
      <c r="AX768" s="32"/>
      <c r="AY768" s="32"/>
      <c r="AZ768" s="32"/>
      <c r="BA768" s="32"/>
      <c r="BB768" s="32"/>
      <c r="BC768" s="32"/>
      <c r="BD768" s="32"/>
      <c r="BE768" s="32"/>
      <c r="BF768" s="32"/>
      <c r="BG768" s="32"/>
      <c r="BH768" s="32"/>
      <c r="BI768" s="32"/>
      <c r="BJ768" s="32"/>
      <c r="BK768" s="32"/>
      <c r="BL768" s="32"/>
      <c r="BM768" s="32"/>
      <c r="BN768" s="32"/>
      <c r="BO768" s="32"/>
      <c r="BP768" s="32"/>
      <c r="BQ768" s="32"/>
      <c r="BR768" s="32"/>
      <c r="BS768" s="32"/>
      <c r="BT768" s="32"/>
      <c r="BU768" s="32"/>
      <c r="BV768" s="32"/>
      <c r="BW768" s="32"/>
      <c r="BX768" s="32"/>
      <c r="BY768" s="32"/>
      <c r="BZ768" s="32"/>
      <c r="CA768" s="32"/>
      <c r="CB768" s="32"/>
      <c r="CC768" s="32"/>
      <c r="CD768" s="32"/>
      <c r="CE768" s="32"/>
      <c r="CF768" s="32"/>
      <c r="CG768" s="32"/>
      <c r="CH768" s="32"/>
      <c r="CI768" s="32"/>
      <c r="CJ768" s="32"/>
      <c r="CK768" s="32"/>
      <c r="CL768" s="32"/>
      <c r="CM768" s="32"/>
      <c r="CN768" s="32"/>
      <c r="CO768" s="32"/>
      <c r="CP768" s="32"/>
      <c r="CQ768" s="32"/>
      <c r="CR768" s="32"/>
      <c r="CS768" s="32"/>
      <c r="CT768" s="32"/>
      <c r="CU768" s="32"/>
      <c r="CV768" s="32"/>
      <c r="CW768" s="32"/>
      <c r="CX768" s="32"/>
      <c r="CY768" s="32"/>
      <c r="CZ768" s="32"/>
      <c r="DA768" s="32"/>
      <c r="DB768" s="32"/>
      <c r="DC768" s="32"/>
      <c r="DD768" s="32"/>
      <c r="DE768" s="32"/>
      <c r="DF768" s="32"/>
      <c r="DG768" s="32"/>
      <c r="DH768" s="32"/>
      <c r="DI768" s="32"/>
      <c r="DJ768" s="32"/>
      <c r="DK768" s="32"/>
      <c r="DL768" s="32"/>
      <c r="DM768" s="32"/>
      <c r="DN768" s="32"/>
      <c r="DO768" s="32"/>
      <c r="DP768" s="32"/>
      <c r="DQ768" s="32"/>
      <c r="DR768" s="32"/>
      <c r="DS768" s="32"/>
      <c r="DT768" s="32"/>
      <c r="DU768" s="32"/>
      <c r="DV768" s="32"/>
      <c r="DW768" s="32"/>
      <c r="DX768" s="32"/>
      <c r="DY768" s="32"/>
      <c r="DZ768" s="32"/>
      <c r="EA768" s="32"/>
      <c r="EB768" s="32"/>
      <c r="EC768" s="32"/>
      <c r="ED768" s="32"/>
      <c r="EE768" s="32"/>
      <c r="EF768" s="32"/>
      <c r="EG768" s="32"/>
      <c r="EH768" s="32"/>
      <c r="EI768" s="32"/>
      <c r="EJ768" s="32"/>
      <c r="EK768" s="32"/>
      <c r="EL768" s="32"/>
      <c r="EM768" s="32"/>
      <c r="EN768" s="32"/>
      <c r="EO768" s="32"/>
      <c r="EP768" s="32"/>
      <c r="EQ768" s="32"/>
    </row>
    <row r="769" spans="7:147" x14ac:dyDescent="0.3"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F769" s="32"/>
      <c r="AG769" s="32"/>
      <c r="AH769" s="32"/>
      <c r="AI769" s="32"/>
      <c r="AJ769" s="32"/>
      <c r="AK769" s="32"/>
      <c r="AL769" s="32"/>
      <c r="AM769" s="32"/>
      <c r="AN769" s="32"/>
      <c r="AO769" s="32"/>
      <c r="AP769" s="32"/>
      <c r="AQ769" s="32"/>
      <c r="AR769" s="32"/>
      <c r="AS769" s="32"/>
      <c r="AT769" s="32"/>
      <c r="AU769" s="32"/>
      <c r="AV769" s="32"/>
      <c r="AW769" s="32"/>
      <c r="AX769" s="32"/>
      <c r="AY769" s="32"/>
      <c r="AZ769" s="32"/>
      <c r="BA769" s="32"/>
      <c r="BB769" s="32"/>
      <c r="BC769" s="32"/>
      <c r="BD769" s="32"/>
      <c r="BE769" s="32"/>
      <c r="BF769" s="32"/>
      <c r="BG769" s="32"/>
      <c r="BH769" s="32"/>
      <c r="BI769" s="32"/>
      <c r="BJ769" s="32"/>
      <c r="BK769" s="32"/>
      <c r="BL769" s="32"/>
      <c r="BM769" s="32"/>
      <c r="BN769" s="32"/>
      <c r="BO769" s="32"/>
      <c r="BP769" s="32"/>
      <c r="BQ769" s="32"/>
      <c r="BR769" s="32"/>
      <c r="BS769" s="32"/>
      <c r="BT769" s="32"/>
      <c r="BU769" s="32"/>
      <c r="BV769" s="32"/>
      <c r="BW769" s="32"/>
      <c r="BX769" s="32"/>
      <c r="BY769" s="32"/>
      <c r="BZ769" s="32"/>
      <c r="CA769" s="32"/>
      <c r="CB769" s="32"/>
      <c r="CC769" s="32"/>
      <c r="CD769" s="32"/>
      <c r="CE769" s="32"/>
      <c r="CF769" s="32"/>
      <c r="CG769" s="32"/>
      <c r="CH769" s="32"/>
      <c r="CI769" s="32"/>
      <c r="CJ769" s="32"/>
      <c r="CK769" s="32"/>
      <c r="CL769" s="32"/>
      <c r="CM769" s="32"/>
      <c r="CN769" s="32"/>
      <c r="CO769" s="32"/>
      <c r="CP769" s="32"/>
      <c r="CQ769" s="32"/>
      <c r="CR769" s="32"/>
      <c r="CS769" s="32"/>
      <c r="CT769" s="32"/>
      <c r="CU769" s="32"/>
      <c r="CV769" s="32"/>
      <c r="CW769" s="32"/>
      <c r="CX769" s="32"/>
      <c r="CY769" s="32"/>
      <c r="CZ769" s="32"/>
      <c r="DA769" s="32"/>
      <c r="DB769" s="32"/>
      <c r="DC769" s="32"/>
      <c r="DD769" s="32"/>
      <c r="DE769" s="32"/>
      <c r="DF769" s="32"/>
      <c r="DG769" s="32"/>
      <c r="DH769" s="32"/>
      <c r="DI769" s="32"/>
      <c r="DJ769" s="32"/>
      <c r="DK769" s="32"/>
      <c r="DL769" s="32"/>
      <c r="DM769" s="32"/>
      <c r="DN769" s="32"/>
      <c r="DO769" s="32"/>
      <c r="DP769" s="32"/>
      <c r="DQ769" s="32"/>
      <c r="DR769" s="32"/>
      <c r="DS769" s="32"/>
      <c r="DT769" s="32"/>
      <c r="DU769" s="32"/>
      <c r="DV769" s="32"/>
      <c r="DW769" s="32"/>
      <c r="DX769" s="32"/>
      <c r="DY769" s="32"/>
      <c r="DZ769" s="32"/>
      <c r="EA769" s="32"/>
      <c r="EB769" s="32"/>
      <c r="EC769" s="32"/>
      <c r="ED769" s="32"/>
      <c r="EE769" s="32"/>
      <c r="EF769" s="32"/>
      <c r="EG769" s="32"/>
      <c r="EH769" s="32"/>
      <c r="EI769" s="32"/>
      <c r="EJ769" s="32"/>
      <c r="EK769" s="32"/>
      <c r="EL769" s="32"/>
      <c r="EM769" s="32"/>
      <c r="EN769" s="32"/>
      <c r="EO769" s="32"/>
      <c r="EP769" s="32"/>
      <c r="EQ769" s="32"/>
    </row>
    <row r="770" spans="7:147" x14ac:dyDescent="0.3"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F770" s="32"/>
      <c r="AG770" s="32"/>
      <c r="AH770" s="32"/>
      <c r="AI770" s="32"/>
      <c r="AJ770" s="32"/>
      <c r="AK770" s="32"/>
      <c r="AL770" s="32"/>
      <c r="AM770" s="32"/>
      <c r="AN770" s="32"/>
      <c r="AO770" s="32"/>
      <c r="AP770" s="32"/>
      <c r="AQ770" s="32"/>
      <c r="AR770" s="32"/>
      <c r="AS770" s="32"/>
      <c r="AT770" s="32"/>
      <c r="AU770" s="32"/>
      <c r="AV770" s="32"/>
      <c r="AW770" s="32"/>
      <c r="AX770" s="32"/>
      <c r="AY770" s="32"/>
      <c r="AZ770" s="32"/>
      <c r="BA770" s="32"/>
      <c r="BB770" s="32"/>
      <c r="BC770" s="32"/>
      <c r="BD770" s="32"/>
      <c r="BE770" s="32"/>
      <c r="BF770" s="32"/>
      <c r="BG770" s="32"/>
      <c r="BH770" s="32"/>
      <c r="BI770" s="32"/>
      <c r="BJ770" s="32"/>
      <c r="BK770" s="32"/>
      <c r="BL770" s="32"/>
      <c r="BM770" s="32"/>
      <c r="BN770" s="32"/>
      <c r="BO770" s="32"/>
      <c r="BP770" s="32"/>
      <c r="BQ770" s="32"/>
      <c r="BR770" s="32"/>
      <c r="BS770" s="32"/>
      <c r="BT770" s="32"/>
      <c r="BU770" s="32"/>
      <c r="BV770" s="32"/>
      <c r="BW770" s="32"/>
      <c r="BX770" s="32"/>
      <c r="BY770" s="32"/>
      <c r="BZ770" s="32"/>
      <c r="CA770" s="32"/>
      <c r="CB770" s="32"/>
      <c r="CC770" s="32"/>
      <c r="CD770" s="32"/>
      <c r="CE770" s="32"/>
      <c r="CF770" s="32"/>
      <c r="CG770" s="32"/>
      <c r="CH770" s="32"/>
      <c r="CI770" s="32"/>
      <c r="CJ770" s="32"/>
      <c r="CK770" s="32"/>
      <c r="CL770" s="32"/>
      <c r="CM770" s="32"/>
      <c r="CN770" s="32"/>
      <c r="CO770" s="32"/>
      <c r="CP770" s="32"/>
      <c r="CQ770" s="32"/>
      <c r="CR770" s="32"/>
      <c r="CS770" s="32"/>
      <c r="CT770" s="32"/>
      <c r="CU770" s="32"/>
      <c r="CV770" s="32"/>
      <c r="CW770" s="32"/>
      <c r="CX770" s="32"/>
      <c r="CY770" s="32"/>
      <c r="CZ770" s="32"/>
      <c r="DA770" s="32"/>
      <c r="DB770" s="32"/>
      <c r="DC770" s="32"/>
      <c r="DD770" s="32"/>
      <c r="DE770" s="32"/>
      <c r="DF770" s="32"/>
      <c r="DG770" s="32"/>
      <c r="DH770" s="32"/>
      <c r="DI770" s="32"/>
      <c r="DJ770" s="32"/>
      <c r="DK770" s="32"/>
      <c r="DL770" s="32"/>
      <c r="DM770" s="32"/>
      <c r="DN770" s="32"/>
      <c r="DO770" s="32"/>
      <c r="DP770" s="32"/>
      <c r="DQ770" s="32"/>
      <c r="DR770" s="32"/>
      <c r="DS770" s="32"/>
      <c r="DT770" s="32"/>
      <c r="DU770" s="32"/>
      <c r="DV770" s="32"/>
      <c r="DW770" s="32"/>
      <c r="DX770" s="32"/>
      <c r="DY770" s="32"/>
      <c r="DZ770" s="32"/>
      <c r="EA770" s="32"/>
      <c r="EB770" s="32"/>
      <c r="EC770" s="32"/>
      <c r="ED770" s="32"/>
      <c r="EE770" s="32"/>
      <c r="EF770" s="32"/>
      <c r="EG770" s="32"/>
      <c r="EH770" s="32"/>
      <c r="EI770" s="32"/>
      <c r="EJ770" s="32"/>
      <c r="EK770" s="32"/>
      <c r="EL770" s="32"/>
      <c r="EM770" s="32"/>
      <c r="EN770" s="32"/>
      <c r="EO770" s="32"/>
      <c r="EP770" s="32"/>
      <c r="EQ770" s="32"/>
    </row>
    <row r="771" spans="7:147" x14ac:dyDescent="0.3"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F771" s="32"/>
      <c r="AG771" s="32"/>
      <c r="AH771" s="32"/>
      <c r="AI771" s="32"/>
      <c r="AJ771" s="32"/>
      <c r="AK771" s="32"/>
      <c r="AL771" s="32"/>
      <c r="AM771" s="32"/>
      <c r="AN771" s="32"/>
      <c r="AO771" s="32"/>
      <c r="AP771" s="32"/>
      <c r="AQ771" s="32"/>
      <c r="AR771" s="32"/>
      <c r="AS771" s="32"/>
      <c r="AT771" s="32"/>
      <c r="AU771" s="32"/>
      <c r="AV771" s="32"/>
      <c r="AW771" s="32"/>
      <c r="AX771" s="32"/>
      <c r="AY771" s="32"/>
      <c r="AZ771" s="32"/>
      <c r="BA771" s="32"/>
      <c r="BB771" s="32"/>
      <c r="BC771" s="32"/>
      <c r="BD771" s="32"/>
      <c r="BE771" s="32"/>
      <c r="BF771" s="32"/>
      <c r="BG771" s="32"/>
      <c r="BH771" s="32"/>
      <c r="BI771" s="32"/>
      <c r="BJ771" s="32"/>
      <c r="BK771" s="32"/>
      <c r="BL771" s="32"/>
      <c r="BM771" s="32"/>
      <c r="BN771" s="32"/>
      <c r="BO771" s="32"/>
      <c r="BP771" s="32"/>
      <c r="BQ771" s="32"/>
      <c r="BR771" s="32"/>
      <c r="BS771" s="32"/>
      <c r="BT771" s="32"/>
      <c r="BU771" s="32"/>
      <c r="BV771" s="32"/>
      <c r="BW771" s="32"/>
      <c r="BX771" s="32"/>
      <c r="BY771" s="32"/>
      <c r="BZ771" s="32"/>
      <c r="CA771" s="32"/>
      <c r="CB771" s="32"/>
      <c r="CC771" s="32"/>
      <c r="CD771" s="32"/>
      <c r="CE771" s="32"/>
      <c r="CF771" s="32"/>
      <c r="CG771" s="32"/>
      <c r="CH771" s="32"/>
      <c r="CI771" s="32"/>
      <c r="CJ771" s="32"/>
      <c r="CK771" s="32"/>
      <c r="CL771" s="32"/>
      <c r="CM771" s="32"/>
      <c r="CN771" s="32"/>
      <c r="CO771" s="32"/>
      <c r="CP771" s="32"/>
      <c r="CQ771" s="32"/>
      <c r="CR771" s="32"/>
      <c r="CS771" s="32"/>
      <c r="CT771" s="32"/>
      <c r="CU771" s="32"/>
      <c r="CV771" s="32"/>
      <c r="CW771" s="32"/>
      <c r="CX771" s="32"/>
      <c r="CY771" s="32"/>
      <c r="CZ771" s="32"/>
      <c r="DA771" s="32"/>
      <c r="DB771" s="32"/>
      <c r="DC771" s="32"/>
      <c r="DD771" s="32"/>
      <c r="DE771" s="32"/>
      <c r="DF771" s="32"/>
      <c r="DG771" s="32"/>
      <c r="DH771" s="32"/>
      <c r="DI771" s="32"/>
      <c r="DJ771" s="32"/>
      <c r="DK771" s="32"/>
      <c r="DL771" s="32"/>
      <c r="DM771" s="32"/>
      <c r="DN771" s="32"/>
      <c r="DO771" s="32"/>
      <c r="DP771" s="32"/>
      <c r="DQ771" s="32"/>
      <c r="DR771" s="32"/>
      <c r="DS771" s="32"/>
      <c r="DT771" s="32"/>
      <c r="DU771" s="32"/>
      <c r="DV771" s="32"/>
      <c r="DW771" s="32"/>
      <c r="DX771" s="32"/>
      <c r="DY771" s="32"/>
      <c r="DZ771" s="32"/>
      <c r="EA771" s="32"/>
      <c r="EB771" s="32"/>
      <c r="EC771" s="32"/>
      <c r="ED771" s="32"/>
      <c r="EE771" s="32"/>
      <c r="EF771" s="32"/>
      <c r="EG771" s="32"/>
      <c r="EH771" s="32"/>
      <c r="EI771" s="32"/>
      <c r="EJ771" s="32"/>
      <c r="EK771" s="32"/>
      <c r="EL771" s="32"/>
      <c r="EM771" s="32"/>
      <c r="EN771" s="32"/>
      <c r="EO771" s="32"/>
      <c r="EP771" s="32"/>
      <c r="EQ771" s="32"/>
    </row>
    <row r="772" spans="7:147" x14ac:dyDescent="0.3"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F772" s="32"/>
      <c r="AG772" s="32"/>
      <c r="AH772" s="32"/>
      <c r="AI772" s="32"/>
      <c r="AJ772" s="32"/>
      <c r="AK772" s="32"/>
      <c r="AL772" s="32"/>
      <c r="AM772" s="32"/>
      <c r="AN772" s="32"/>
      <c r="AO772" s="32"/>
      <c r="AP772" s="32"/>
      <c r="AQ772" s="32"/>
      <c r="AR772" s="32"/>
      <c r="AS772" s="32"/>
      <c r="AT772" s="32"/>
      <c r="AU772" s="32"/>
      <c r="AV772" s="32"/>
      <c r="AW772" s="32"/>
      <c r="AX772" s="32"/>
      <c r="AY772" s="32"/>
      <c r="AZ772" s="32"/>
      <c r="BA772" s="32"/>
      <c r="BB772" s="32"/>
      <c r="BC772" s="32"/>
      <c r="BD772" s="32"/>
      <c r="BE772" s="32"/>
      <c r="BF772" s="32"/>
      <c r="BG772" s="32"/>
      <c r="BH772" s="32"/>
      <c r="BI772" s="32"/>
      <c r="BJ772" s="32"/>
      <c r="BK772" s="32"/>
      <c r="BL772" s="32"/>
      <c r="BM772" s="32"/>
      <c r="BN772" s="32"/>
      <c r="BO772" s="32"/>
      <c r="BP772" s="32"/>
      <c r="BQ772" s="32"/>
      <c r="BR772" s="32"/>
      <c r="BS772" s="32"/>
      <c r="BT772" s="32"/>
      <c r="BU772" s="32"/>
      <c r="BV772" s="32"/>
      <c r="BW772" s="32"/>
      <c r="BX772" s="32"/>
      <c r="BY772" s="32"/>
      <c r="BZ772" s="32"/>
      <c r="CA772" s="32"/>
      <c r="CB772" s="32"/>
      <c r="CC772" s="32"/>
      <c r="CD772" s="32"/>
      <c r="CE772" s="32"/>
      <c r="CF772" s="32"/>
      <c r="CG772" s="32"/>
      <c r="CH772" s="32"/>
      <c r="CI772" s="32"/>
      <c r="CJ772" s="32"/>
      <c r="CK772" s="32"/>
      <c r="CL772" s="32"/>
      <c r="CM772" s="32"/>
      <c r="CN772" s="32"/>
      <c r="CO772" s="32"/>
      <c r="CP772" s="32"/>
      <c r="CQ772" s="32"/>
      <c r="CR772" s="32"/>
      <c r="CS772" s="32"/>
      <c r="CT772" s="32"/>
      <c r="CU772" s="32"/>
      <c r="CV772" s="32"/>
      <c r="CW772" s="32"/>
      <c r="CX772" s="32"/>
      <c r="CY772" s="32"/>
      <c r="CZ772" s="32"/>
      <c r="DA772" s="32"/>
      <c r="DB772" s="32"/>
      <c r="DC772" s="32"/>
      <c r="DD772" s="32"/>
      <c r="DE772" s="32"/>
      <c r="DF772" s="32"/>
      <c r="DG772" s="32"/>
      <c r="DH772" s="32"/>
      <c r="DI772" s="32"/>
      <c r="DJ772" s="32"/>
      <c r="DK772" s="32"/>
      <c r="DL772" s="32"/>
      <c r="DM772" s="32"/>
      <c r="DN772" s="32"/>
      <c r="DO772" s="32"/>
      <c r="DP772" s="32"/>
      <c r="DQ772" s="32"/>
      <c r="DR772" s="32"/>
      <c r="DS772" s="32"/>
      <c r="DT772" s="32"/>
      <c r="DU772" s="32"/>
      <c r="DV772" s="32"/>
      <c r="DW772" s="32"/>
      <c r="DX772" s="32"/>
      <c r="DY772" s="32"/>
      <c r="DZ772" s="32"/>
      <c r="EA772" s="32"/>
      <c r="EB772" s="32"/>
      <c r="EC772" s="32"/>
      <c r="ED772" s="32"/>
      <c r="EE772" s="32"/>
      <c r="EF772" s="32"/>
      <c r="EG772" s="32"/>
      <c r="EH772" s="32"/>
      <c r="EI772" s="32"/>
      <c r="EJ772" s="32"/>
      <c r="EK772" s="32"/>
      <c r="EL772" s="32"/>
      <c r="EM772" s="32"/>
      <c r="EN772" s="32"/>
      <c r="EO772" s="32"/>
      <c r="EP772" s="32"/>
      <c r="EQ772" s="32"/>
    </row>
    <row r="773" spans="7:147" x14ac:dyDescent="0.3"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F773" s="32"/>
      <c r="AG773" s="32"/>
      <c r="AH773" s="32"/>
      <c r="AI773" s="32"/>
      <c r="AJ773" s="32"/>
      <c r="AK773" s="32"/>
      <c r="AL773" s="32"/>
      <c r="AM773" s="32"/>
      <c r="AN773" s="32"/>
      <c r="AO773" s="32"/>
      <c r="AP773" s="32"/>
      <c r="AQ773" s="32"/>
      <c r="AR773" s="32"/>
      <c r="AS773" s="32"/>
      <c r="AT773" s="32"/>
      <c r="AU773" s="32"/>
      <c r="AV773" s="32"/>
      <c r="AW773" s="32"/>
      <c r="AX773" s="32"/>
      <c r="AY773" s="32"/>
      <c r="AZ773" s="32"/>
      <c r="BA773" s="32"/>
      <c r="BB773" s="32"/>
      <c r="BC773" s="32"/>
      <c r="BD773" s="32"/>
      <c r="BE773" s="32"/>
      <c r="BF773" s="32"/>
      <c r="BG773" s="32"/>
      <c r="BH773" s="32"/>
      <c r="BI773" s="32"/>
      <c r="BJ773" s="32"/>
      <c r="BK773" s="32"/>
      <c r="BL773" s="32"/>
      <c r="BM773" s="32"/>
      <c r="BN773" s="32"/>
      <c r="BO773" s="32"/>
      <c r="BP773" s="32"/>
      <c r="BQ773" s="32"/>
      <c r="BR773" s="32"/>
      <c r="BS773" s="32"/>
      <c r="BT773" s="32"/>
      <c r="BU773" s="32"/>
      <c r="BV773" s="32"/>
      <c r="BW773" s="32"/>
      <c r="BX773" s="32"/>
      <c r="BY773" s="32"/>
      <c r="BZ773" s="32"/>
      <c r="CA773" s="32"/>
      <c r="CB773" s="32"/>
      <c r="CC773" s="32"/>
      <c r="CD773" s="32"/>
      <c r="CE773" s="32"/>
      <c r="CF773" s="32"/>
      <c r="CG773" s="32"/>
      <c r="CH773" s="32"/>
      <c r="CI773" s="32"/>
      <c r="CJ773" s="32"/>
      <c r="CK773" s="32"/>
      <c r="CL773" s="32"/>
      <c r="CM773" s="32"/>
      <c r="CN773" s="32"/>
      <c r="CO773" s="32"/>
      <c r="CP773" s="32"/>
      <c r="CQ773" s="32"/>
      <c r="CR773" s="32"/>
      <c r="CS773" s="32"/>
      <c r="CT773" s="32"/>
      <c r="CU773" s="32"/>
      <c r="CV773" s="32"/>
      <c r="CW773" s="32"/>
      <c r="CX773" s="32"/>
      <c r="CY773" s="32"/>
      <c r="CZ773" s="32"/>
      <c r="DA773" s="32"/>
      <c r="DB773" s="32"/>
      <c r="DC773" s="32"/>
      <c r="DD773" s="32"/>
      <c r="DE773" s="32"/>
      <c r="DF773" s="32"/>
      <c r="DG773" s="32"/>
      <c r="DH773" s="32"/>
      <c r="DI773" s="32"/>
      <c r="DJ773" s="32"/>
      <c r="DK773" s="32"/>
      <c r="DL773" s="32"/>
      <c r="DM773" s="32"/>
      <c r="DN773" s="32"/>
      <c r="DO773" s="32"/>
      <c r="DP773" s="32"/>
      <c r="DQ773" s="32"/>
      <c r="DR773" s="32"/>
      <c r="DS773" s="32"/>
      <c r="DT773" s="32"/>
      <c r="DU773" s="32"/>
      <c r="DV773" s="32"/>
      <c r="DW773" s="32"/>
      <c r="DX773" s="32"/>
      <c r="DY773" s="32"/>
      <c r="DZ773" s="32"/>
      <c r="EA773" s="32"/>
      <c r="EB773" s="32"/>
      <c r="EC773" s="32"/>
      <c r="ED773" s="32"/>
      <c r="EE773" s="32"/>
      <c r="EF773" s="32"/>
      <c r="EG773" s="32"/>
      <c r="EH773" s="32"/>
      <c r="EI773" s="32"/>
      <c r="EJ773" s="32"/>
      <c r="EK773" s="32"/>
      <c r="EL773" s="32"/>
      <c r="EM773" s="32"/>
      <c r="EN773" s="32"/>
      <c r="EO773" s="32"/>
      <c r="EP773" s="32"/>
      <c r="EQ773" s="32"/>
    </row>
    <row r="774" spans="7:147" x14ac:dyDescent="0.3"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F774" s="32"/>
      <c r="AG774" s="32"/>
      <c r="AH774" s="32"/>
      <c r="AI774" s="32"/>
      <c r="AJ774" s="32"/>
      <c r="AK774" s="32"/>
      <c r="AL774" s="32"/>
      <c r="AM774" s="32"/>
      <c r="AN774" s="32"/>
      <c r="AO774" s="32"/>
      <c r="AP774" s="32"/>
      <c r="AQ774" s="32"/>
      <c r="AR774" s="32"/>
      <c r="AS774" s="32"/>
      <c r="AT774" s="32"/>
      <c r="AU774" s="32"/>
      <c r="AV774" s="32"/>
      <c r="AW774" s="32"/>
      <c r="AX774" s="32"/>
      <c r="AY774" s="32"/>
      <c r="AZ774" s="32"/>
      <c r="BA774" s="32"/>
      <c r="BB774" s="32"/>
      <c r="BC774" s="32"/>
      <c r="BD774" s="32"/>
      <c r="BE774" s="32"/>
      <c r="BF774" s="32"/>
      <c r="BG774" s="32"/>
      <c r="BH774" s="32"/>
      <c r="BI774" s="32"/>
      <c r="BJ774" s="32"/>
      <c r="BK774" s="32"/>
      <c r="BL774" s="32"/>
      <c r="BM774" s="32"/>
      <c r="BN774" s="32"/>
      <c r="BO774" s="32"/>
      <c r="BP774" s="32"/>
      <c r="BQ774" s="32"/>
      <c r="BR774" s="32"/>
      <c r="BS774" s="32"/>
      <c r="BT774" s="32"/>
      <c r="BU774" s="32"/>
      <c r="BV774" s="32"/>
      <c r="BW774" s="32"/>
      <c r="BX774" s="32"/>
      <c r="BY774" s="32"/>
      <c r="BZ774" s="32"/>
      <c r="CA774" s="32"/>
      <c r="CB774" s="32"/>
      <c r="CC774" s="32"/>
      <c r="CD774" s="32"/>
      <c r="CE774" s="32"/>
      <c r="CF774" s="32"/>
      <c r="CG774" s="32"/>
      <c r="CH774" s="32"/>
      <c r="CI774" s="32"/>
      <c r="CJ774" s="32"/>
      <c r="CK774" s="32"/>
      <c r="CL774" s="32"/>
      <c r="CM774" s="32"/>
      <c r="CN774" s="32"/>
      <c r="CO774" s="32"/>
      <c r="CP774" s="32"/>
      <c r="CQ774" s="32"/>
      <c r="CR774" s="32"/>
      <c r="CS774" s="32"/>
      <c r="CT774" s="32"/>
      <c r="CU774" s="32"/>
      <c r="CV774" s="32"/>
      <c r="CW774" s="32"/>
      <c r="CX774" s="32"/>
      <c r="CY774" s="32"/>
      <c r="CZ774" s="32"/>
      <c r="DA774" s="32"/>
      <c r="DB774" s="32"/>
      <c r="DC774" s="32"/>
      <c r="DD774" s="32"/>
      <c r="DE774" s="32"/>
      <c r="DF774" s="32"/>
      <c r="DG774" s="32"/>
      <c r="DH774" s="32"/>
      <c r="DI774" s="32"/>
      <c r="DJ774" s="32"/>
      <c r="DK774" s="32"/>
      <c r="DL774" s="32"/>
      <c r="DM774" s="32"/>
      <c r="DN774" s="32"/>
      <c r="DO774" s="32"/>
      <c r="DP774" s="32"/>
      <c r="DQ774" s="32"/>
      <c r="DR774" s="32"/>
      <c r="DS774" s="32"/>
      <c r="DT774" s="32"/>
      <c r="DU774" s="32"/>
      <c r="DV774" s="32"/>
      <c r="DW774" s="32"/>
      <c r="DX774" s="32"/>
      <c r="DY774" s="32"/>
      <c r="DZ774" s="32"/>
      <c r="EA774" s="32"/>
      <c r="EB774" s="32"/>
      <c r="EC774" s="32"/>
      <c r="ED774" s="32"/>
      <c r="EE774" s="32"/>
      <c r="EF774" s="32"/>
      <c r="EG774" s="32"/>
      <c r="EH774" s="32"/>
      <c r="EI774" s="32"/>
      <c r="EJ774" s="32"/>
      <c r="EK774" s="32"/>
      <c r="EL774" s="32"/>
      <c r="EM774" s="32"/>
      <c r="EN774" s="32"/>
      <c r="EO774" s="32"/>
      <c r="EP774" s="32"/>
      <c r="EQ774" s="32"/>
    </row>
    <row r="775" spans="7:147" x14ac:dyDescent="0.3"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F775" s="32"/>
      <c r="AG775" s="32"/>
      <c r="AH775" s="32"/>
      <c r="AI775" s="32"/>
      <c r="AJ775" s="32"/>
      <c r="AK775" s="32"/>
      <c r="AL775" s="32"/>
      <c r="AM775" s="32"/>
      <c r="AN775" s="32"/>
      <c r="AO775" s="32"/>
      <c r="AP775" s="32"/>
      <c r="AQ775" s="32"/>
      <c r="AR775" s="32"/>
      <c r="AS775" s="32"/>
      <c r="AT775" s="32"/>
      <c r="AU775" s="32"/>
      <c r="AV775" s="32"/>
      <c r="AW775" s="32"/>
      <c r="AX775" s="32"/>
      <c r="AY775" s="32"/>
      <c r="AZ775" s="32"/>
      <c r="BA775" s="32"/>
      <c r="BB775" s="32"/>
      <c r="BC775" s="32"/>
      <c r="BD775" s="32"/>
      <c r="BE775" s="32"/>
      <c r="BF775" s="32"/>
      <c r="BG775" s="32"/>
      <c r="BH775" s="32"/>
      <c r="BI775" s="32"/>
      <c r="BJ775" s="32"/>
      <c r="BK775" s="32"/>
      <c r="BL775" s="32"/>
      <c r="BM775" s="32"/>
      <c r="BN775" s="32"/>
      <c r="BO775" s="32"/>
      <c r="BP775" s="32"/>
      <c r="BQ775" s="32"/>
      <c r="BR775" s="32"/>
      <c r="BS775" s="32"/>
      <c r="BT775" s="32"/>
      <c r="BU775" s="32"/>
      <c r="BV775" s="32"/>
      <c r="BW775" s="32"/>
      <c r="BX775" s="32"/>
      <c r="BY775" s="32"/>
      <c r="BZ775" s="32"/>
      <c r="CA775" s="32"/>
      <c r="CB775" s="32"/>
      <c r="CC775" s="32"/>
      <c r="CD775" s="32"/>
      <c r="CE775" s="32"/>
      <c r="CF775" s="32"/>
      <c r="CG775" s="32"/>
      <c r="CH775" s="32"/>
      <c r="CI775" s="32"/>
      <c r="CJ775" s="32"/>
      <c r="CK775" s="32"/>
      <c r="CL775" s="32"/>
      <c r="CM775" s="32"/>
      <c r="CN775" s="32"/>
      <c r="CO775" s="32"/>
      <c r="CP775" s="32"/>
      <c r="CQ775" s="32"/>
      <c r="CR775" s="32"/>
      <c r="CS775" s="32"/>
      <c r="CT775" s="32"/>
      <c r="CU775" s="32"/>
      <c r="CV775" s="32"/>
      <c r="CW775" s="32"/>
      <c r="CX775" s="32"/>
      <c r="CY775" s="32"/>
      <c r="CZ775" s="32"/>
      <c r="DA775" s="32"/>
      <c r="DB775" s="32"/>
      <c r="DC775" s="32"/>
      <c r="DD775" s="32"/>
      <c r="DE775" s="32"/>
      <c r="DF775" s="32"/>
      <c r="DG775" s="32"/>
      <c r="DH775" s="32"/>
      <c r="DI775" s="32"/>
      <c r="DJ775" s="32"/>
      <c r="DK775" s="32"/>
      <c r="DL775" s="32"/>
      <c r="DM775" s="32"/>
      <c r="DN775" s="32"/>
      <c r="DO775" s="32"/>
      <c r="DP775" s="32"/>
      <c r="DQ775" s="32"/>
      <c r="DR775" s="32"/>
      <c r="DS775" s="32"/>
      <c r="DT775" s="32"/>
      <c r="DU775" s="32"/>
      <c r="DV775" s="32"/>
      <c r="DW775" s="32"/>
      <c r="DX775" s="32"/>
      <c r="DY775" s="32"/>
      <c r="DZ775" s="32"/>
      <c r="EA775" s="32"/>
      <c r="EB775" s="32"/>
      <c r="EC775" s="32"/>
      <c r="ED775" s="32"/>
      <c r="EE775" s="32"/>
      <c r="EF775" s="32"/>
      <c r="EG775" s="32"/>
      <c r="EH775" s="32"/>
      <c r="EI775" s="32"/>
      <c r="EJ775" s="32"/>
      <c r="EK775" s="32"/>
      <c r="EL775" s="32"/>
      <c r="EM775" s="32"/>
      <c r="EN775" s="32"/>
      <c r="EO775" s="32"/>
      <c r="EP775" s="32"/>
      <c r="EQ775" s="32"/>
    </row>
    <row r="776" spans="7:147" x14ac:dyDescent="0.3"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F776" s="32"/>
      <c r="AG776" s="32"/>
      <c r="AH776" s="32"/>
      <c r="AI776" s="32"/>
      <c r="AJ776" s="32"/>
      <c r="AK776" s="32"/>
      <c r="AL776" s="32"/>
      <c r="AM776" s="32"/>
      <c r="AN776" s="32"/>
      <c r="AO776" s="32"/>
      <c r="AP776" s="32"/>
      <c r="AQ776" s="32"/>
      <c r="AR776" s="32"/>
      <c r="AS776" s="32"/>
      <c r="AT776" s="32"/>
      <c r="AU776" s="32"/>
      <c r="AV776" s="32"/>
      <c r="AW776" s="32"/>
      <c r="AX776" s="32"/>
      <c r="AY776" s="32"/>
      <c r="AZ776" s="32"/>
      <c r="BA776" s="32"/>
      <c r="BB776" s="32"/>
      <c r="BC776" s="32"/>
      <c r="BD776" s="32"/>
      <c r="BE776" s="32"/>
      <c r="BF776" s="32"/>
      <c r="BG776" s="32"/>
      <c r="BH776" s="32"/>
      <c r="BI776" s="32"/>
      <c r="BJ776" s="32"/>
      <c r="BK776" s="32"/>
      <c r="BL776" s="32"/>
      <c r="BM776" s="32"/>
      <c r="BN776" s="32"/>
      <c r="BO776" s="32"/>
      <c r="BP776" s="32"/>
      <c r="BQ776" s="32"/>
      <c r="BR776" s="32"/>
      <c r="BS776" s="32"/>
      <c r="BT776" s="32"/>
      <c r="BU776" s="32"/>
      <c r="BV776" s="32"/>
      <c r="BW776" s="32"/>
      <c r="BX776" s="32"/>
      <c r="BY776" s="32"/>
      <c r="BZ776" s="32"/>
      <c r="CA776" s="32"/>
      <c r="CB776" s="32"/>
      <c r="CC776" s="32"/>
      <c r="CD776" s="32"/>
      <c r="CE776" s="32"/>
      <c r="CF776" s="32"/>
      <c r="CG776" s="32"/>
      <c r="CH776" s="32"/>
      <c r="CI776" s="32"/>
      <c r="CJ776" s="32"/>
      <c r="CK776" s="32"/>
      <c r="CL776" s="32"/>
      <c r="CM776" s="32"/>
      <c r="CN776" s="32"/>
      <c r="CO776" s="32"/>
      <c r="CP776" s="32"/>
      <c r="CQ776" s="32"/>
      <c r="CR776" s="32"/>
      <c r="CS776" s="32"/>
      <c r="CT776" s="32"/>
      <c r="CU776" s="32"/>
      <c r="CV776" s="32"/>
      <c r="CW776" s="32"/>
      <c r="CX776" s="32"/>
      <c r="CY776" s="32"/>
      <c r="CZ776" s="32"/>
      <c r="DA776" s="32"/>
      <c r="DB776" s="32"/>
      <c r="DC776" s="32"/>
      <c r="DD776" s="32"/>
      <c r="DE776" s="32"/>
      <c r="DF776" s="32"/>
      <c r="DG776" s="32"/>
      <c r="DH776" s="32"/>
      <c r="DI776" s="32"/>
      <c r="DJ776" s="32"/>
      <c r="DK776" s="32"/>
      <c r="DL776" s="32"/>
      <c r="DM776" s="32"/>
      <c r="DN776" s="32"/>
      <c r="DO776" s="32"/>
      <c r="DP776" s="32"/>
      <c r="DQ776" s="32"/>
      <c r="DR776" s="32"/>
      <c r="DS776" s="32"/>
      <c r="DT776" s="32"/>
      <c r="DU776" s="32"/>
      <c r="DV776" s="32"/>
      <c r="DW776" s="32"/>
      <c r="DX776" s="32"/>
      <c r="DY776" s="32"/>
      <c r="DZ776" s="32"/>
      <c r="EA776" s="32"/>
      <c r="EB776" s="32"/>
      <c r="EC776" s="32"/>
      <c r="ED776" s="32"/>
      <c r="EE776" s="32"/>
      <c r="EF776" s="32"/>
      <c r="EG776" s="32"/>
      <c r="EH776" s="32"/>
      <c r="EI776" s="32"/>
      <c r="EJ776" s="32"/>
      <c r="EK776" s="32"/>
      <c r="EL776" s="32"/>
      <c r="EM776" s="32"/>
      <c r="EN776" s="32"/>
      <c r="EO776" s="32"/>
      <c r="EP776" s="32"/>
      <c r="EQ776" s="32"/>
    </row>
    <row r="777" spans="7:147" x14ac:dyDescent="0.3"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F777" s="32"/>
      <c r="AG777" s="32"/>
      <c r="AH777" s="32"/>
      <c r="AI777" s="32"/>
      <c r="AJ777" s="32"/>
      <c r="AK777" s="32"/>
      <c r="AL777" s="32"/>
      <c r="AM777" s="32"/>
      <c r="AN777" s="32"/>
      <c r="AO777" s="32"/>
      <c r="AP777" s="32"/>
      <c r="AQ777" s="32"/>
      <c r="AR777" s="32"/>
      <c r="AS777" s="32"/>
      <c r="AT777" s="32"/>
      <c r="AU777" s="32"/>
      <c r="AV777" s="32"/>
      <c r="AW777" s="32"/>
      <c r="AX777" s="32"/>
      <c r="AY777" s="32"/>
      <c r="AZ777" s="32"/>
      <c r="BA777" s="32"/>
      <c r="BB777" s="32"/>
      <c r="BC777" s="32"/>
      <c r="BD777" s="32"/>
      <c r="BE777" s="32"/>
      <c r="BF777" s="32"/>
      <c r="BG777" s="32"/>
      <c r="BH777" s="32"/>
      <c r="BI777" s="32"/>
      <c r="BJ777" s="32"/>
      <c r="BK777" s="32"/>
      <c r="BL777" s="32"/>
      <c r="BM777" s="32"/>
      <c r="BN777" s="32"/>
      <c r="BO777" s="32"/>
      <c r="BP777" s="32"/>
      <c r="BQ777" s="32"/>
      <c r="BR777" s="32"/>
      <c r="BS777" s="32"/>
      <c r="BT777" s="32"/>
      <c r="BU777" s="32"/>
      <c r="BV777" s="32"/>
      <c r="BW777" s="32"/>
      <c r="BX777" s="32"/>
      <c r="BY777" s="32"/>
      <c r="BZ777" s="32"/>
      <c r="CA777" s="32"/>
      <c r="CB777" s="32"/>
      <c r="CC777" s="32"/>
      <c r="CD777" s="32"/>
      <c r="CE777" s="32"/>
      <c r="CF777" s="32"/>
      <c r="CG777" s="32"/>
      <c r="CH777" s="32"/>
      <c r="CI777" s="32"/>
      <c r="CJ777" s="32"/>
      <c r="CK777" s="32"/>
      <c r="CL777" s="32"/>
      <c r="CM777" s="32"/>
      <c r="CN777" s="32"/>
      <c r="CO777" s="32"/>
      <c r="CP777" s="32"/>
      <c r="CQ777" s="32"/>
      <c r="CR777" s="32"/>
      <c r="CS777" s="32"/>
      <c r="CT777" s="32"/>
      <c r="CU777" s="32"/>
      <c r="CV777" s="32"/>
      <c r="CW777" s="32"/>
      <c r="CX777" s="32"/>
      <c r="CY777" s="32"/>
      <c r="CZ777" s="32"/>
      <c r="DA777" s="32"/>
      <c r="DB777" s="32"/>
      <c r="DC777" s="32"/>
      <c r="DD777" s="32"/>
      <c r="DE777" s="32"/>
      <c r="DF777" s="32"/>
      <c r="DG777" s="32"/>
      <c r="DH777" s="32"/>
      <c r="DI777" s="32"/>
      <c r="DJ777" s="32"/>
      <c r="DK777" s="32"/>
      <c r="DL777" s="32"/>
      <c r="DM777" s="32"/>
      <c r="DN777" s="32"/>
      <c r="DO777" s="32"/>
      <c r="DP777" s="32"/>
      <c r="DQ777" s="32"/>
      <c r="DR777" s="32"/>
      <c r="DS777" s="32"/>
      <c r="DT777" s="32"/>
      <c r="DU777" s="32"/>
      <c r="DV777" s="32"/>
      <c r="DW777" s="32"/>
      <c r="DX777" s="32"/>
      <c r="DY777" s="32"/>
      <c r="DZ777" s="32"/>
      <c r="EA777" s="32"/>
      <c r="EB777" s="32"/>
      <c r="EC777" s="32"/>
      <c r="ED777" s="32"/>
      <c r="EE777" s="32"/>
      <c r="EF777" s="32"/>
      <c r="EG777" s="32"/>
      <c r="EH777" s="32"/>
      <c r="EI777" s="32"/>
      <c r="EJ777" s="32"/>
      <c r="EK777" s="32"/>
      <c r="EL777" s="32"/>
      <c r="EM777" s="32"/>
      <c r="EN777" s="32"/>
      <c r="EO777" s="32"/>
      <c r="EP777" s="32"/>
      <c r="EQ777" s="32"/>
    </row>
    <row r="778" spans="7:147" x14ac:dyDescent="0.3"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F778" s="32"/>
      <c r="AG778" s="32"/>
      <c r="AH778" s="32"/>
      <c r="AI778" s="32"/>
      <c r="AJ778" s="32"/>
      <c r="AK778" s="32"/>
      <c r="AL778" s="32"/>
      <c r="AM778" s="32"/>
      <c r="AN778" s="32"/>
      <c r="AO778" s="32"/>
      <c r="AP778" s="32"/>
      <c r="AQ778" s="32"/>
      <c r="AR778" s="32"/>
      <c r="AS778" s="32"/>
      <c r="AT778" s="32"/>
      <c r="AU778" s="32"/>
      <c r="AV778" s="32"/>
      <c r="AW778" s="32"/>
      <c r="AX778" s="32"/>
      <c r="AY778" s="32"/>
      <c r="AZ778" s="32"/>
      <c r="BA778" s="32"/>
      <c r="BB778" s="32"/>
      <c r="BC778" s="32"/>
      <c r="BD778" s="32"/>
      <c r="BE778" s="32"/>
      <c r="BF778" s="32"/>
      <c r="BG778" s="32"/>
      <c r="BH778" s="32"/>
      <c r="BI778" s="32"/>
      <c r="BJ778" s="32"/>
      <c r="BK778" s="32"/>
      <c r="BL778" s="32"/>
      <c r="BM778" s="32"/>
      <c r="BN778" s="32"/>
      <c r="BO778" s="32"/>
      <c r="BP778" s="32"/>
      <c r="BQ778" s="32"/>
      <c r="BR778" s="32"/>
      <c r="BS778" s="32"/>
      <c r="BT778" s="32"/>
      <c r="BU778" s="32"/>
      <c r="BV778" s="32"/>
      <c r="BW778" s="32"/>
      <c r="BX778" s="32"/>
      <c r="BY778" s="32"/>
      <c r="BZ778" s="32"/>
      <c r="CA778" s="32"/>
      <c r="CB778" s="32"/>
      <c r="CC778" s="32"/>
      <c r="CD778" s="32"/>
      <c r="CE778" s="32"/>
      <c r="CF778" s="32"/>
      <c r="CG778" s="32"/>
      <c r="CH778" s="32"/>
      <c r="CI778" s="32"/>
      <c r="CJ778" s="32"/>
      <c r="CK778" s="32"/>
      <c r="CL778" s="32"/>
      <c r="CM778" s="32"/>
      <c r="CN778" s="32"/>
      <c r="CO778" s="32"/>
      <c r="CP778" s="32"/>
      <c r="CQ778" s="32"/>
      <c r="CR778" s="32"/>
      <c r="CS778" s="32"/>
      <c r="CT778" s="32"/>
      <c r="CU778" s="32"/>
      <c r="CV778" s="32"/>
      <c r="CW778" s="32"/>
      <c r="CX778" s="32"/>
      <c r="CY778" s="32"/>
      <c r="CZ778" s="32"/>
      <c r="DA778" s="32"/>
      <c r="DB778" s="32"/>
      <c r="DC778" s="32"/>
      <c r="DD778" s="32"/>
      <c r="DE778" s="32"/>
      <c r="DF778" s="32"/>
      <c r="DG778" s="32"/>
      <c r="DH778" s="32"/>
      <c r="DI778" s="32"/>
      <c r="DJ778" s="32"/>
      <c r="DK778" s="32"/>
      <c r="DL778" s="32"/>
      <c r="DM778" s="32"/>
      <c r="DN778" s="32"/>
      <c r="DO778" s="32"/>
      <c r="DP778" s="32"/>
      <c r="DQ778" s="32"/>
      <c r="DR778" s="32"/>
      <c r="DS778" s="32"/>
      <c r="DT778" s="32"/>
      <c r="DU778" s="32"/>
      <c r="DV778" s="32"/>
      <c r="DW778" s="32"/>
      <c r="DX778" s="32"/>
      <c r="DY778" s="32"/>
      <c r="DZ778" s="32"/>
      <c r="EA778" s="32"/>
      <c r="EB778" s="32"/>
      <c r="EC778" s="32"/>
      <c r="ED778" s="32"/>
      <c r="EE778" s="32"/>
      <c r="EF778" s="32"/>
      <c r="EG778" s="32"/>
      <c r="EH778" s="32"/>
      <c r="EI778" s="32"/>
      <c r="EJ778" s="32"/>
      <c r="EK778" s="32"/>
      <c r="EL778" s="32"/>
      <c r="EM778" s="32"/>
      <c r="EN778" s="32"/>
      <c r="EO778" s="32"/>
      <c r="EP778" s="32"/>
      <c r="EQ778" s="32"/>
    </row>
    <row r="779" spans="7:147" x14ac:dyDescent="0.3"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F779" s="32"/>
      <c r="AG779" s="32"/>
      <c r="AH779" s="32"/>
      <c r="AI779" s="32"/>
      <c r="AJ779" s="32"/>
      <c r="AK779" s="32"/>
      <c r="AL779" s="32"/>
      <c r="AM779" s="32"/>
      <c r="AN779" s="32"/>
      <c r="AO779" s="32"/>
      <c r="AP779" s="32"/>
      <c r="AQ779" s="32"/>
      <c r="AR779" s="32"/>
      <c r="AS779" s="32"/>
      <c r="AT779" s="32"/>
      <c r="AU779" s="32"/>
      <c r="AV779" s="32"/>
      <c r="AW779" s="32"/>
      <c r="AX779" s="32"/>
      <c r="AY779" s="32"/>
      <c r="AZ779" s="32"/>
      <c r="BA779" s="32"/>
      <c r="BB779" s="32"/>
      <c r="BC779" s="32"/>
      <c r="BD779" s="32"/>
      <c r="BE779" s="32"/>
      <c r="BF779" s="32"/>
      <c r="BG779" s="32"/>
      <c r="BH779" s="32"/>
      <c r="BI779" s="32"/>
      <c r="BJ779" s="32"/>
      <c r="BK779" s="32"/>
      <c r="BL779" s="32"/>
      <c r="BM779" s="32"/>
      <c r="BN779" s="32"/>
      <c r="BO779" s="32"/>
      <c r="BP779" s="32"/>
      <c r="BQ779" s="32"/>
      <c r="BR779" s="32"/>
      <c r="BS779" s="32"/>
      <c r="BT779" s="32"/>
      <c r="BU779" s="32"/>
      <c r="BV779" s="32"/>
      <c r="BW779" s="32"/>
      <c r="BX779" s="32"/>
      <c r="BY779" s="32"/>
      <c r="BZ779" s="32"/>
      <c r="CA779" s="32"/>
      <c r="CB779" s="32"/>
      <c r="CC779" s="32"/>
      <c r="CD779" s="32"/>
      <c r="CE779" s="32"/>
      <c r="CF779" s="32"/>
      <c r="CG779" s="32"/>
      <c r="CH779" s="32"/>
      <c r="CI779" s="32"/>
      <c r="CJ779" s="32"/>
      <c r="CK779" s="32"/>
      <c r="CL779" s="32"/>
      <c r="CM779" s="32"/>
      <c r="CN779" s="32"/>
      <c r="CO779" s="32"/>
      <c r="CP779" s="32"/>
      <c r="CQ779" s="32"/>
      <c r="CR779" s="32"/>
      <c r="CS779" s="32"/>
      <c r="CT779" s="32"/>
      <c r="CU779" s="32"/>
      <c r="CV779" s="32"/>
      <c r="CW779" s="32"/>
      <c r="CX779" s="32"/>
      <c r="CY779" s="32"/>
      <c r="CZ779" s="32"/>
      <c r="DA779" s="32"/>
      <c r="DB779" s="32"/>
      <c r="DC779" s="32"/>
      <c r="DD779" s="32"/>
      <c r="DE779" s="32"/>
      <c r="DF779" s="32"/>
      <c r="DG779" s="32"/>
      <c r="DH779" s="32"/>
      <c r="DI779" s="32"/>
      <c r="DJ779" s="32"/>
      <c r="DK779" s="32"/>
      <c r="DL779" s="32"/>
      <c r="DM779" s="32"/>
      <c r="DN779" s="32"/>
      <c r="DO779" s="32"/>
      <c r="DP779" s="32"/>
      <c r="DQ779" s="32"/>
      <c r="DR779" s="32"/>
      <c r="DS779" s="32"/>
      <c r="DT779" s="32"/>
      <c r="DU779" s="32"/>
      <c r="DV779" s="32"/>
      <c r="DW779" s="32"/>
      <c r="DX779" s="32"/>
      <c r="DY779" s="32"/>
      <c r="DZ779" s="32"/>
      <c r="EA779" s="32"/>
      <c r="EB779" s="32"/>
      <c r="EC779" s="32"/>
      <c r="ED779" s="32"/>
      <c r="EE779" s="32"/>
      <c r="EF779" s="32"/>
      <c r="EG779" s="32"/>
      <c r="EH779" s="32"/>
      <c r="EI779" s="32"/>
      <c r="EJ779" s="32"/>
      <c r="EK779" s="32"/>
      <c r="EL779" s="32"/>
      <c r="EM779" s="32"/>
      <c r="EN779" s="32"/>
      <c r="EO779" s="32"/>
      <c r="EP779" s="32"/>
      <c r="EQ779" s="32"/>
    </row>
    <row r="780" spans="7:147" x14ac:dyDescent="0.3"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F780" s="32"/>
      <c r="AG780" s="32"/>
      <c r="AH780" s="32"/>
      <c r="AI780" s="32"/>
      <c r="AJ780" s="32"/>
      <c r="AK780" s="32"/>
      <c r="AL780" s="32"/>
      <c r="AM780" s="32"/>
      <c r="AN780" s="32"/>
      <c r="AO780" s="32"/>
      <c r="AP780" s="32"/>
      <c r="AQ780" s="32"/>
      <c r="AR780" s="32"/>
      <c r="AS780" s="32"/>
      <c r="AT780" s="32"/>
      <c r="AU780" s="32"/>
      <c r="AV780" s="32"/>
      <c r="AW780" s="32"/>
      <c r="AX780" s="32"/>
      <c r="AY780" s="32"/>
      <c r="AZ780" s="32"/>
      <c r="BA780" s="32"/>
      <c r="BB780" s="32"/>
      <c r="BC780" s="32"/>
      <c r="BD780" s="32"/>
      <c r="BE780" s="32"/>
      <c r="BF780" s="32"/>
      <c r="BG780" s="32"/>
      <c r="BH780" s="32"/>
      <c r="BI780" s="32"/>
      <c r="BJ780" s="32"/>
      <c r="BK780" s="32"/>
      <c r="BL780" s="32"/>
      <c r="BM780" s="32"/>
      <c r="BN780" s="32"/>
      <c r="BO780" s="32"/>
      <c r="BP780" s="32"/>
      <c r="BQ780" s="32"/>
      <c r="BR780" s="32"/>
      <c r="BS780" s="32"/>
      <c r="BT780" s="32"/>
      <c r="BU780" s="32"/>
      <c r="BV780" s="32"/>
      <c r="BW780" s="32"/>
      <c r="BX780" s="32"/>
      <c r="BY780" s="32"/>
      <c r="BZ780" s="32"/>
      <c r="CA780" s="32"/>
      <c r="CB780" s="32"/>
      <c r="CC780" s="32"/>
      <c r="CD780" s="32"/>
      <c r="CE780" s="32"/>
      <c r="CF780" s="32"/>
      <c r="CG780" s="32"/>
      <c r="CH780" s="32"/>
      <c r="CI780" s="32"/>
      <c r="CJ780" s="32"/>
      <c r="CK780" s="32"/>
      <c r="CL780" s="32"/>
      <c r="CM780" s="32"/>
      <c r="CN780" s="32"/>
      <c r="CO780" s="32"/>
      <c r="CP780" s="32"/>
      <c r="CQ780" s="32"/>
      <c r="CR780" s="32"/>
      <c r="CS780" s="32"/>
      <c r="CT780" s="32"/>
      <c r="CU780" s="32"/>
      <c r="CV780" s="32"/>
      <c r="CW780" s="32"/>
      <c r="CX780" s="32"/>
      <c r="CY780" s="32"/>
      <c r="CZ780" s="32"/>
      <c r="DA780" s="32"/>
      <c r="DB780" s="32"/>
      <c r="DC780" s="32"/>
      <c r="DD780" s="32"/>
      <c r="DE780" s="32"/>
      <c r="DF780" s="32"/>
      <c r="DG780" s="32"/>
      <c r="DH780" s="32"/>
      <c r="DI780" s="32"/>
      <c r="DJ780" s="32"/>
      <c r="DK780" s="32"/>
      <c r="DL780" s="32"/>
      <c r="DM780" s="32"/>
      <c r="DN780" s="32"/>
      <c r="DO780" s="32"/>
      <c r="DP780" s="32"/>
      <c r="DQ780" s="32"/>
      <c r="DR780" s="32"/>
      <c r="DS780" s="32"/>
      <c r="DT780" s="32"/>
      <c r="DU780" s="32"/>
      <c r="DV780" s="32"/>
      <c r="DW780" s="32"/>
      <c r="DX780" s="32"/>
      <c r="DY780" s="32"/>
      <c r="DZ780" s="32"/>
      <c r="EA780" s="32"/>
      <c r="EB780" s="32"/>
      <c r="EC780" s="32"/>
      <c r="ED780" s="32"/>
      <c r="EE780" s="32"/>
      <c r="EF780" s="32"/>
      <c r="EG780" s="32"/>
      <c r="EH780" s="32"/>
      <c r="EI780" s="32"/>
      <c r="EJ780" s="32"/>
      <c r="EK780" s="32"/>
      <c r="EL780" s="32"/>
      <c r="EM780" s="32"/>
      <c r="EN780" s="32"/>
      <c r="EO780" s="32"/>
      <c r="EP780" s="32"/>
      <c r="EQ780" s="32"/>
    </row>
    <row r="781" spans="7:147" x14ac:dyDescent="0.3"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F781" s="32"/>
      <c r="AG781" s="32"/>
      <c r="AH781" s="32"/>
      <c r="AI781" s="32"/>
      <c r="AJ781" s="32"/>
      <c r="AK781" s="32"/>
      <c r="AL781" s="32"/>
      <c r="AM781" s="32"/>
      <c r="AN781" s="32"/>
      <c r="AO781" s="32"/>
      <c r="AP781" s="32"/>
      <c r="AQ781" s="32"/>
      <c r="AR781" s="32"/>
      <c r="AS781" s="32"/>
      <c r="AT781" s="32"/>
      <c r="AU781" s="32"/>
      <c r="AV781" s="32"/>
      <c r="AW781" s="32"/>
      <c r="AX781" s="32"/>
      <c r="AY781" s="32"/>
      <c r="AZ781" s="32"/>
      <c r="BA781" s="32"/>
      <c r="BB781" s="32"/>
      <c r="BC781" s="32"/>
      <c r="BD781" s="32"/>
      <c r="BE781" s="32"/>
      <c r="BF781" s="32"/>
      <c r="BG781" s="32"/>
      <c r="BH781" s="32"/>
      <c r="BI781" s="32"/>
      <c r="BJ781" s="32"/>
      <c r="BK781" s="32"/>
      <c r="BL781" s="32"/>
      <c r="BM781" s="32"/>
      <c r="BN781" s="32"/>
      <c r="BO781" s="32"/>
      <c r="BP781" s="32"/>
      <c r="BQ781" s="32"/>
      <c r="BR781" s="32"/>
      <c r="BS781" s="32"/>
      <c r="BT781" s="32"/>
      <c r="BU781" s="32"/>
      <c r="BV781" s="32"/>
      <c r="BW781" s="32"/>
      <c r="BX781" s="32"/>
      <c r="BY781" s="32"/>
      <c r="BZ781" s="32"/>
      <c r="CA781" s="32"/>
      <c r="CB781" s="32"/>
      <c r="CC781" s="32"/>
      <c r="CD781" s="32"/>
      <c r="CE781" s="32"/>
      <c r="CF781" s="32"/>
      <c r="CG781" s="32"/>
      <c r="CH781" s="32"/>
      <c r="CI781" s="32"/>
      <c r="CJ781" s="32"/>
      <c r="CK781" s="32"/>
      <c r="CL781" s="32"/>
      <c r="CM781" s="32"/>
      <c r="CN781" s="32"/>
      <c r="CO781" s="32"/>
      <c r="CP781" s="32"/>
      <c r="CQ781" s="32"/>
      <c r="CR781" s="32"/>
      <c r="CS781" s="32"/>
      <c r="CT781" s="32"/>
      <c r="CU781" s="32"/>
      <c r="CV781" s="32"/>
      <c r="CW781" s="32"/>
      <c r="CX781" s="32"/>
      <c r="CY781" s="32"/>
      <c r="CZ781" s="32"/>
      <c r="DA781" s="32"/>
      <c r="DB781" s="32"/>
      <c r="DC781" s="32"/>
      <c r="DD781" s="32"/>
      <c r="DE781" s="32"/>
      <c r="DF781" s="32"/>
      <c r="DG781" s="32"/>
      <c r="DH781" s="32"/>
      <c r="DI781" s="32"/>
      <c r="DJ781" s="32"/>
      <c r="DK781" s="32"/>
      <c r="DL781" s="32"/>
      <c r="DM781" s="32"/>
      <c r="DN781" s="32"/>
      <c r="DO781" s="32"/>
      <c r="DP781" s="32"/>
      <c r="DQ781" s="32"/>
      <c r="DR781" s="32"/>
      <c r="DS781" s="32"/>
      <c r="DT781" s="32"/>
      <c r="DU781" s="32"/>
      <c r="DV781" s="32"/>
      <c r="DW781" s="32"/>
      <c r="DX781" s="32"/>
      <c r="DY781" s="32"/>
      <c r="DZ781" s="32"/>
      <c r="EA781" s="32"/>
      <c r="EB781" s="32"/>
      <c r="EC781" s="32"/>
      <c r="ED781" s="32"/>
      <c r="EE781" s="32"/>
      <c r="EF781" s="32"/>
      <c r="EG781" s="32"/>
      <c r="EH781" s="32"/>
      <c r="EI781" s="32"/>
      <c r="EJ781" s="32"/>
      <c r="EK781" s="32"/>
      <c r="EL781" s="32"/>
      <c r="EM781" s="32"/>
      <c r="EN781" s="32"/>
      <c r="EO781" s="32"/>
      <c r="EP781" s="32"/>
      <c r="EQ781" s="32"/>
    </row>
    <row r="782" spans="7:147" x14ac:dyDescent="0.3"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F782" s="32"/>
      <c r="AG782" s="32"/>
      <c r="AH782" s="32"/>
      <c r="AI782" s="32"/>
      <c r="AJ782" s="32"/>
      <c r="AK782" s="32"/>
      <c r="AL782" s="32"/>
      <c r="AM782" s="32"/>
      <c r="AN782" s="32"/>
      <c r="AO782" s="32"/>
      <c r="AP782" s="32"/>
      <c r="AQ782" s="32"/>
      <c r="AR782" s="32"/>
      <c r="AS782" s="32"/>
      <c r="AT782" s="32"/>
      <c r="AU782" s="32"/>
      <c r="AV782" s="32"/>
      <c r="AW782" s="32"/>
      <c r="AX782" s="32"/>
      <c r="AY782" s="32"/>
      <c r="AZ782" s="32"/>
      <c r="BA782" s="32"/>
      <c r="BB782" s="32"/>
      <c r="BC782" s="32"/>
      <c r="BD782" s="32"/>
      <c r="BE782" s="32"/>
      <c r="BF782" s="32"/>
      <c r="BG782" s="32"/>
      <c r="BH782" s="32"/>
      <c r="BI782" s="32"/>
      <c r="BJ782" s="32"/>
      <c r="BK782" s="32"/>
      <c r="BL782" s="32"/>
      <c r="BM782" s="32"/>
      <c r="BN782" s="32"/>
      <c r="BO782" s="32"/>
      <c r="BP782" s="32"/>
      <c r="BQ782" s="32"/>
      <c r="BR782" s="32"/>
      <c r="BS782" s="32"/>
      <c r="BT782" s="32"/>
      <c r="BU782" s="32"/>
      <c r="BV782" s="32"/>
      <c r="BW782" s="32"/>
      <c r="BX782" s="32"/>
      <c r="BY782" s="32"/>
      <c r="BZ782" s="32"/>
      <c r="CA782" s="32"/>
      <c r="CB782" s="32"/>
      <c r="CC782" s="32"/>
      <c r="CD782" s="32"/>
      <c r="CE782" s="32"/>
      <c r="CF782" s="32"/>
      <c r="CG782" s="32"/>
      <c r="CH782" s="32"/>
      <c r="CI782" s="32"/>
      <c r="CJ782" s="32"/>
      <c r="CK782" s="32"/>
      <c r="CL782" s="32"/>
      <c r="CM782" s="32"/>
      <c r="CN782" s="32"/>
      <c r="CO782" s="32"/>
      <c r="CP782" s="32"/>
      <c r="CQ782" s="32"/>
      <c r="CR782" s="32"/>
      <c r="CS782" s="32"/>
      <c r="CT782" s="32"/>
      <c r="CU782" s="32"/>
      <c r="CV782" s="32"/>
      <c r="CW782" s="32"/>
      <c r="CX782" s="32"/>
      <c r="CY782" s="32"/>
      <c r="CZ782" s="32"/>
      <c r="DA782" s="32"/>
      <c r="DB782" s="32"/>
      <c r="DC782" s="32"/>
      <c r="DD782" s="32"/>
      <c r="DE782" s="32"/>
      <c r="DF782" s="32"/>
      <c r="DG782" s="32"/>
      <c r="DH782" s="32"/>
      <c r="DI782" s="32"/>
      <c r="DJ782" s="32"/>
      <c r="DK782" s="32"/>
      <c r="DL782" s="32"/>
      <c r="DM782" s="32"/>
      <c r="DN782" s="32"/>
      <c r="DO782" s="32"/>
      <c r="DP782" s="32"/>
      <c r="DQ782" s="32"/>
      <c r="DR782" s="32"/>
      <c r="DS782" s="32"/>
      <c r="DT782" s="32"/>
      <c r="DU782" s="32"/>
      <c r="DV782" s="32"/>
      <c r="DW782" s="32"/>
      <c r="DX782" s="32"/>
      <c r="DY782" s="32"/>
      <c r="DZ782" s="32"/>
      <c r="EA782" s="32"/>
      <c r="EB782" s="32"/>
      <c r="EC782" s="32"/>
      <c r="ED782" s="32"/>
      <c r="EE782" s="32"/>
      <c r="EF782" s="32"/>
      <c r="EG782" s="32"/>
      <c r="EH782" s="32"/>
      <c r="EI782" s="32"/>
      <c r="EJ782" s="32"/>
      <c r="EK782" s="32"/>
      <c r="EL782" s="32"/>
      <c r="EM782" s="32"/>
      <c r="EN782" s="32"/>
      <c r="EO782" s="32"/>
      <c r="EP782" s="32"/>
      <c r="EQ782" s="32"/>
    </row>
    <row r="783" spans="7:147" x14ac:dyDescent="0.3"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F783" s="32"/>
      <c r="AG783" s="32"/>
      <c r="AH783" s="32"/>
      <c r="AI783" s="32"/>
      <c r="AJ783" s="32"/>
      <c r="AK783" s="32"/>
      <c r="AL783" s="32"/>
      <c r="AM783" s="32"/>
      <c r="AN783" s="32"/>
      <c r="AO783" s="32"/>
      <c r="AP783" s="32"/>
      <c r="AQ783" s="32"/>
      <c r="AR783" s="32"/>
      <c r="AS783" s="32"/>
      <c r="AT783" s="32"/>
      <c r="AU783" s="32"/>
      <c r="AV783" s="32"/>
      <c r="AW783" s="32"/>
      <c r="AX783" s="32"/>
      <c r="AY783" s="32"/>
      <c r="AZ783" s="32"/>
      <c r="BA783" s="32"/>
      <c r="BB783" s="32"/>
      <c r="BC783" s="32"/>
      <c r="BD783" s="32"/>
      <c r="BE783" s="32"/>
      <c r="BF783" s="32"/>
      <c r="BG783" s="32"/>
      <c r="BH783" s="32"/>
      <c r="BI783" s="32"/>
      <c r="BJ783" s="32"/>
      <c r="BK783" s="32"/>
      <c r="BL783" s="32"/>
      <c r="BM783" s="32"/>
      <c r="BN783" s="32"/>
      <c r="BO783" s="32"/>
      <c r="BP783" s="32"/>
      <c r="BQ783" s="32"/>
      <c r="BR783" s="32"/>
      <c r="BS783" s="32"/>
      <c r="BT783" s="32"/>
      <c r="BU783" s="32"/>
      <c r="BV783" s="32"/>
      <c r="BW783" s="32"/>
      <c r="BX783" s="32"/>
      <c r="BY783" s="32"/>
      <c r="BZ783" s="32"/>
      <c r="CA783" s="32"/>
      <c r="CB783" s="32"/>
      <c r="CC783" s="32"/>
      <c r="CD783" s="32"/>
      <c r="CE783" s="32"/>
      <c r="CF783" s="32"/>
      <c r="CG783" s="32"/>
      <c r="CH783" s="32"/>
      <c r="CI783" s="32"/>
      <c r="CJ783" s="32"/>
      <c r="CK783" s="32"/>
      <c r="CL783" s="32"/>
      <c r="CM783" s="32"/>
      <c r="CN783" s="32"/>
      <c r="CO783" s="32"/>
      <c r="CP783" s="32"/>
      <c r="CQ783" s="32"/>
      <c r="CR783" s="32"/>
      <c r="CS783" s="32"/>
      <c r="CT783" s="32"/>
      <c r="CU783" s="32"/>
      <c r="CV783" s="32"/>
      <c r="CW783" s="32"/>
      <c r="CX783" s="32"/>
      <c r="CY783" s="32"/>
      <c r="CZ783" s="32"/>
      <c r="DA783" s="32"/>
      <c r="DB783" s="32"/>
      <c r="DC783" s="32"/>
      <c r="DD783" s="32"/>
      <c r="DE783" s="32"/>
      <c r="DF783" s="32"/>
      <c r="DG783" s="32"/>
      <c r="DH783" s="32"/>
      <c r="DI783" s="32"/>
      <c r="DJ783" s="32"/>
      <c r="DK783" s="32"/>
      <c r="DL783" s="32"/>
      <c r="DM783" s="32"/>
      <c r="DN783" s="32"/>
      <c r="DO783" s="32"/>
      <c r="DP783" s="32"/>
      <c r="DQ783" s="32"/>
      <c r="DR783" s="32"/>
      <c r="DS783" s="32"/>
      <c r="DT783" s="32"/>
      <c r="DU783" s="32"/>
      <c r="DV783" s="32"/>
      <c r="DW783" s="32"/>
      <c r="DX783" s="32"/>
      <c r="DY783" s="32"/>
      <c r="DZ783" s="32"/>
      <c r="EA783" s="32"/>
      <c r="EB783" s="32"/>
      <c r="EC783" s="32"/>
      <c r="ED783" s="32"/>
      <c r="EE783" s="32"/>
      <c r="EF783" s="32"/>
      <c r="EG783" s="32"/>
      <c r="EH783" s="32"/>
      <c r="EI783" s="32"/>
      <c r="EJ783" s="32"/>
      <c r="EK783" s="32"/>
      <c r="EL783" s="32"/>
      <c r="EM783" s="32"/>
      <c r="EN783" s="32"/>
      <c r="EO783" s="32"/>
      <c r="EP783" s="32"/>
      <c r="EQ783" s="32"/>
    </row>
    <row r="784" spans="7:147" x14ac:dyDescent="0.3"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F784" s="32"/>
      <c r="AG784" s="32"/>
      <c r="AH784" s="32"/>
      <c r="AI784" s="32"/>
      <c r="AJ784" s="32"/>
      <c r="AK784" s="32"/>
      <c r="AL784" s="32"/>
      <c r="AM784" s="32"/>
      <c r="AN784" s="32"/>
      <c r="AO784" s="32"/>
      <c r="AP784" s="32"/>
      <c r="AQ784" s="32"/>
      <c r="AR784" s="32"/>
      <c r="AS784" s="32"/>
      <c r="AT784" s="32"/>
      <c r="AU784" s="32"/>
      <c r="AV784" s="32"/>
      <c r="AW784" s="32"/>
      <c r="AX784" s="32"/>
      <c r="AY784" s="32"/>
      <c r="AZ784" s="32"/>
      <c r="BA784" s="32"/>
      <c r="BB784" s="32"/>
      <c r="BC784" s="32"/>
      <c r="BD784" s="32"/>
      <c r="BE784" s="32"/>
      <c r="BF784" s="32"/>
      <c r="BG784" s="32"/>
      <c r="BH784" s="32"/>
      <c r="BI784" s="32"/>
      <c r="BJ784" s="32"/>
      <c r="BK784" s="32"/>
      <c r="BL784" s="32"/>
      <c r="BM784" s="32"/>
      <c r="BN784" s="32"/>
      <c r="BO784" s="32"/>
      <c r="BP784" s="32"/>
      <c r="BQ784" s="32"/>
      <c r="BR784" s="32"/>
      <c r="BS784" s="32"/>
      <c r="BT784" s="32"/>
      <c r="BU784" s="32"/>
      <c r="BV784" s="32"/>
      <c r="BW784" s="32"/>
      <c r="BX784" s="32"/>
      <c r="BY784" s="32"/>
      <c r="BZ784" s="32"/>
      <c r="CA784" s="32"/>
      <c r="CB784" s="32"/>
      <c r="CC784" s="32"/>
      <c r="CD784" s="32"/>
      <c r="CE784" s="32"/>
      <c r="CF784" s="32"/>
      <c r="CG784" s="32"/>
      <c r="CH784" s="32"/>
      <c r="CI784" s="32"/>
      <c r="CJ784" s="32"/>
      <c r="CK784" s="32"/>
      <c r="CL784" s="32"/>
      <c r="CM784" s="32"/>
      <c r="CN784" s="32"/>
      <c r="CO784" s="32"/>
      <c r="CP784" s="32"/>
      <c r="CQ784" s="32"/>
      <c r="CR784" s="32"/>
      <c r="CS784" s="32"/>
      <c r="CT784" s="32"/>
      <c r="CU784" s="32"/>
      <c r="CV784" s="32"/>
      <c r="CW784" s="32"/>
      <c r="CX784" s="32"/>
      <c r="CY784" s="32"/>
      <c r="CZ784" s="32"/>
      <c r="DA784" s="32"/>
      <c r="DB784" s="32"/>
      <c r="DC784" s="32"/>
      <c r="DD784" s="32"/>
      <c r="DE784" s="32"/>
      <c r="DF784" s="32"/>
      <c r="DG784" s="32"/>
      <c r="DH784" s="32"/>
      <c r="DI784" s="32"/>
      <c r="DJ784" s="32"/>
      <c r="DK784" s="32"/>
      <c r="DL784" s="32"/>
      <c r="DM784" s="32"/>
      <c r="DN784" s="32"/>
      <c r="DO784" s="32"/>
      <c r="DP784" s="32"/>
      <c r="DQ784" s="32"/>
      <c r="DR784" s="32"/>
      <c r="DS784" s="32"/>
      <c r="DT784" s="32"/>
      <c r="DU784" s="32"/>
      <c r="DV784" s="32"/>
      <c r="DW784" s="32"/>
      <c r="DX784" s="32"/>
      <c r="DY784" s="32"/>
      <c r="DZ784" s="32"/>
      <c r="EA784" s="32"/>
      <c r="EB784" s="32"/>
      <c r="EC784" s="32"/>
      <c r="ED784" s="32"/>
      <c r="EE784" s="32"/>
      <c r="EF784" s="32"/>
      <c r="EG784" s="32"/>
      <c r="EH784" s="32"/>
      <c r="EI784" s="32"/>
      <c r="EJ784" s="32"/>
      <c r="EK784" s="32"/>
      <c r="EL784" s="32"/>
      <c r="EM784" s="32"/>
      <c r="EN784" s="32"/>
      <c r="EO784" s="32"/>
      <c r="EP784" s="32"/>
      <c r="EQ784" s="32"/>
    </row>
    <row r="785" spans="7:147" x14ac:dyDescent="0.3"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F785" s="32"/>
      <c r="AG785" s="32"/>
      <c r="AH785" s="32"/>
      <c r="AI785" s="32"/>
      <c r="AJ785" s="32"/>
      <c r="AK785" s="32"/>
      <c r="AL785" s="32"/>
      <c r="AM785" s="32"/>
      <c r="AN785" s="32"/>
      <c r="AO785" s="32"/>
      <c r="AP785" s="32"/>
      <c r="AQ785" s="32"/>
      <c r="AR785" s="32"/>
      <c r="AS785" s="32"/>
      <c r="AT785" s="32"/>
      <c r="AU785" s="32"/>
      <c r="AV785" s="32"/>
      <c r="AW785" s="32"/>
      <c r="AX785" s="32"/>
      <c r="AY785" s="32"/>
      <c r="AZ785" s="32"/>
      <c r="BA785" s="32"/>
      <c r="BB785" s="32"/>
      <c r="BC785" s="32"/>
      <c r="BD785" s="32"/>
      <c r="BE785" s="32"/>
      <c r="BF785" s="32"/>
      <c r="BG785" s="32"/>
      <c r="BH785" s="32"/>
      <c r="BI785" s="32"/>
      <c r="BJ785" s="32"/>
      <c r="BK785" s="32"/>
      <c r="BL785" s="32"/>
      <c r="BM785" s="32"/>
      <c r="BN785" s="32"/>
      <c r="BO785" s="32"/>
      <c r="BP785" s="32"/>
      <c r="BQ785" s="32"/>
      <c r="BR785" s="32"/>
      <c r="BS785" s="32"/>
      <c r="BT785" s="32"/>
      <c r="BU785" s="32"/>
      <c r="BV785" s="32"/>
      <c r="BW785" s="32"/>
      <c r="BX785" s="32"/>
      <c r="BY785" s="32"/>
      <c r="BZ785" s="32"/>
      <c r="CA785" s="32"/>
      <c r="CB785" s="32"/>
      <c r="CC785" s="32"/>
      <c r="CD785" s="32"/>
      <c r="CE785" s="32"/>
      <c r="CF785" s="32"/>
      <c r="CG785" s="32"/>
      <c r="CH785" s="32"/>
      <c r="CI785" s="32"/>
      <c r="CJ785" s="32"/>
      <c r="CK785" s="32"/>
      <c r="CL785" s="32"/>
      <c r="CM785" s="32"/>
      <c r="CN785" s="32"/>
      <c r="CO785" s="32"/>
      <c r="CP785" s="32"/>
      <c r="CQ785" s="32"/>
      <c r="CR785" s="32"/>
      <c r="CS785" s="32"/>
      <c r="CT785" s="32"/>
      <c r="CU785" s="32"/>
      <c r="CV785" s="32"/>
      <c r="CW785" s="32"/>
      <c r="CX785" s="32"/>
      <c r="CY785" s="32"/>
      <c r="CZ785" s="32"/>
      <c r="DA785" s="32"/>
      <c r="DB785" s="32"/>
      <c r="DC785" s="32"/>
      <c r="DD785" s="32"/>
      <c r="DE785" s="32"/>
      <c r="DF785" s="32"/>
      <c r="DG785" s="32"/>
      <c r="DH785" s="32"/>
      <c r="DI785" s="32"/>
      <c r="DJ785" s="32"/>
      <c r="DK785" s="32"/>
      <c r="DL785" s="32"/>
      <c r="DM785" s="32"/>
      <c r="DN785" s="32"/>
      <c r="DO785" s="32"/>
      <c r="DP785" s="32"/>
      <c r="DQ785" s="32"/>
      <c r="DR785" s="32"/>
      <c r="DS785" s="32"/>
      <c r="DT785" s="32"/>
      <c r="DU785" s="32"/>
      <c r="DV785" s="32"/>
      <c r="DW785" s="32"/>
      <c r="DX785" s="32"/>
      <c r="DY785" s="32"/>
      <c r="DZ785" s="32"/>
      <c r="EA785" s="32"/>
      <c r="EB785" s="32"/>
      <c r="EC785" s="32"/>
      <c r="ED785" s="32"/>
      <c r="EE785" s="32"/>
      <c r="EF785" s="32"/>
      <c r="EG785" s="32"/>
      <c r="EH785" s="32"/>
      <c r="EI785" s="32"/>
      <c r="EJ785" s="32"/>
      <c r="EK785" s="32"/>
      <c r="EL785" s="32"/>
      <c r="EM785" s="32"/>
      <c r="EN785" s="32"/>
      <c r="EO785" s="32"/>
      <c r="EP785" s="32"/>
      <c r="EQ785" s="32"/>
    </row>
    <row r="786" spans="7:147" x14ac:dyDescent="0.3"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F786" s="32"/>
      <c r="AG786" s="32"/>
      <c r="AH786" s="32"/>
      <c r="AI786" s="32"/>
      <c r="AJ786" s="32"/>
      <c r="AK786" s="32"/>
      <c r="AL786" s="32"/>
      <c r="AM786" s="32"/>
      <c r="AN786" s="32"/>
      <c r="AO786" s="32"/>
      <c r="AP786" s="32"/>
      <c r="AQ786" s="32"/>
      <c r="AR786" s="32"/>
      <c r="AS786" s="32"/>
      <c r="AT786" s="32"/>
      <c r="AU786" s="32"/>
      <c r="AV786" s="32"/>
      <c r="AW786" s="32"/>
      <c r="AX786" s="32"/>
      <c r="AY786" s="32"/>
      <c r="AZ786" s="32"/>
      <c r="BA786" s="32"/>
      <c r="BB786" s="32"/>
      <c r="BC786" s="32"/>
      <c r="BD786" s="32"/>
      <c r="BE786" s="32"/>
      <c r="BF786" s="32"/>
      <c r="BG786" s="32"/>
      <c r="BH786" s="32"/>
      <c r="BI786" s="32"/>
      <c r="BJ786" s="32"/>
      <c r="BK786" s="32"/>
      <c r="BL786" s="32"/>
      <c r="BM786" s="32"/>
      <c r="BN786" s="32"/>
      <c r="BO786" s="32"/>
      <c r="BP786" s="32"/>
      <c r="BQ786" s="32"/>
      <c r="BR786" s="32"/>
      <c r="BS786" s="32"/>
      <c r="BT786" s="32"/>
      <c r="BU786" s="32"/>
      <c r="BV786" s="32"/>
      <c r="BW786" s="32"/>
      <c r="BX786" s="32"/>
      <c r="BY786" s="32"/>
      <c r="BZ786" s="32"/>
      <c r="CA786" s="32"/>
      <c r="CB786" s="32"/>
      <c r="CC786" s="32"/>
      <c r="CD786" s="32"/>
      <c r="CE786" s="32"/>
      <c r="CF786" s="32"/>
      <c r="CG786" s="32"/>
      <c r="CH786" s="32"/>
      <c r="CI786" s="32"/>
      <c r="CJ786" s="32"/>
      <c r="CK786" s="32"/>
      <c r="CL786" s="32"/>
      <c r="CM786" s="32"/>
      <c r="CN786" s="32"/>
      <c r="CO786" s="32"/>
      <c r="CP786" s="32"/>
      <c r="CQ786" s="32"/>
      <c r="CR786" s="32"/>
      <c r="CS786" s="32"/>
      <c r="CT786" s="32"/>
      <c r="CU786" s="32"/>
      <c r="CV786" s="32"/>
      <c r="CW786" s="32"/>
      <c r="CX786" s="32"/>
      <c r="CY786" s="32"/>
      <c r="CZ786" s="32"/>
      <c r="DA786" s="32"/>
      <c r="DB786" s="32"/>
      <c r="DC786" s="32"/>
      <c r="DD786" s="32"/>
      <c r="DE786" s="32"/>
      <c r="DF786" s="32"/>
      <c r="DG786" s="32"/>
      <c r="DH786" s="32"/>
      <c r="DI786" s="32"/>
      <c r="DJ786" s="32"/>
      <c r="DK786" s="32"/>
      <c r="DL786" s="32"/>
      <c r="DM786" s="32"/>
      <c r="DN786" s="32"/>
      <c r="DO786" s="32"/>
      <c r="DP786" s="32"/>
      <c r="DQ786" s="32"/>
      <c r="DR786" s="32"/>
      <c r="DS786" s="32"/>
      <c r="DT786" s="32"/>
      <c r="DU786" s="32"/>
      <c r="DV786" s="32"/>
      <c r="DW786" s="32"/>
      <c r="DX786" s="32"/>
      <c r="DY786" s="32"/>
      <c r="DZ786" s="32"/>
      <c r="EA786" s="32"/>
      <c r="EB786" s="32"/>
      <c r="EC786" s="32"/>
      <c r="ED786" s="32"/>
      <c r="EE786" s="32"/>
      <c r="EF786" s="32"/>
      <c r="EG786" s="32"/>
      <c r="EH786" s="32"/>
      <c r="EI786" s="32"/>
      <c r="EJ786" s="32"/>
      <c r="EK786" s="32"/>
      <c r="EL786" s="32"/>
      <c r="EM786" s="32"/>
      <c r="EN786" s="32"/>
      <c r="EO786" s="32"/>
      <c r="EP786" s="32"/>
      <c r="EQ786" s="32"/>
    </row>
    <row r="787" spans="7:147" x14ac:dyDescent="0.3"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F787" s="32"/>
      <c r="AG787" s="32"/>
      <c r="AH787" s="32"/>
      <c r="AI787" s="32"/>
      <c r="AJ787" s="32"/>
      <c r="AK787" s="32"/>
      <c r="AL787" s="32"/>
      <c r="AM787" s="32"/>
      <c r="AN787" s="32"/>
      <c r="AO787" s="32"/>
      <c r="AP787" s="32"/>
      <c r="AQ787" s="32"/>
      <c r="AR787" s="32"/>
      <c r="AS787" s="32"/>
      <c r="AT787" s="32"/>
      <c r="AU787" s="32"/>
      <c r="AV787" s="32"/>
      <c r="AW787" s="32"/>
      <c r="AX787" s="32"/>
      <c r="AY787" s="32"/>
      <c r="AZ787" s="32"/>
      <c r="BA787" s="32"/>
      <c r="BB787" s="32"/>
      <c r="BC787" s="32"/>
      <c r="BD787" s="32"/>
      <c r="BE787" s="32"/>
      <c r="BF787" s="32"/>
      <c r="BG787" s="32"/>
      <c r="BH787" s="32"/>
      <c r="BI787" s="32"/>
      <c r="BJ787" s="32"/>
      <c r="BK787" s="32"/>
      <c r="BL787" s="32"/>
      <c r="BM787" s="32"/>
      <c r="BN787" s="32"/>
      <c r="BO787" s="32"/>
      <c r="BP787" s="32"/>
      <c r="BQ787" s="32"/>
      <c r="BR787" s="32"/>
      <c r="BS787" s="32"/>
      <c r="BT787" s="32"/>
      <c r="BU787" s="32"/>
      <c r="BV787" s="32"/>
      <c r="BW787" s="32"/>
      <c r="BX787" s="32"/>
      <c r="BY787" s="32"/>
      <c r="BZ787" s="32"/>
      <c r="CA787" s="32"/>
      <c r="CB787" s="32"/>
      <c r="CC787" s="32"/>
      <c r="CD787" s="32"/>
      <c r="CE787" s="32"/>
      <c r="CF787" s="32"/>
      <c r="CG787" s="32"/>
      <c r="CH787" s="32"/>
      <c r="CI787" s="32"/>
      <c r="CJ787" s="32"/>
      <c r="CK787" s="32"/>
      <c r="CL787" s="32"/>
      <c r="CM787" s="32"/>
      <c r="CN787" s="32"/>
      <c r="CO787" s="32"/>
      <c r="CP787" s="32"/>
      <c r="CQ787" s="32"/>
      <c r="CR787" s="32"/>
      <c r="CS787" s="32"/>
      <c r="CT787" s="32"/>
      <c r="CU787" s="32"/>
      <c r="CV787" s="32"/>
      <c r="CW787" s="32"/>
      <c r="CX787" s="32"/>
      <c r="CY787" s="32"/>
      <c r="CZ787" s="32"/>
      <c r="DA787" s="32"/>
      <c r="DB787" s="32"/>
      <c r="DC787" s="32"/>
      <c r="DD787" s="32"/>
      <c r="DE787" s="32"/>
      <c r="DF787" s="32"/>
      <c r="DG787" s="32"/>
      <c r="DH787" s="32"/>
      <c r="DI787" s="32"/>
      <c r="DJ787" s="32"/>
      <c r="DK787" s="32"/>
      <c r="DL787" s="32"/>
      <c r="DM787" s="32"/>
      <c r="DN787" s="32"/>
      <c r="DO787" s="32"/>
      <c r="DP787" s="32"/>
      <c r="DQ787" s="32"/>
      <c r="DR787" s="32"/>
      <c r="DS787" s="32"/>
      <c r="DT787" s="32"/>
      <c r="DU787" s="32"/>
      <c r="DV787" s="32"/>
      <c r="DW787" s="32"/>
      <c r="DX787" s="32"/>
      <c r="DY787" s="32"/>
      <c r="DZ787" s="32"/>
      <c r="EA787" s="32"/>
      <c r="EB787" s="32"/>
      <c r="EC787" s="32"/>
      <c r="ED787" s="32"/>
      <c r="EE787" s="32"/>
      <c r="EF787" s="32"/>
      <c r="EG787" s="32"/>
      <c r="EH787" s="32"/>
      <c r="EI787" s="32"/>
      <c r="EJ787" s="32"/>
      <c r="EK787" s="32"/>
      <c r="EL787" s="32"/>
      <c r="EM787" s="32"/>
      <c r="EN787" s="32"/>
      <c r="EO787" s="32"/>
      <c r="EP787" s="32"/>
      <c r="EQ787" s="32"/>
    </row>
    <row r="788" spans="7:147" x14ac:dyDescent="0.3"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F788" s="32"/>
      <c r="AG788" s="32"/>
      <c r="AH788" s="32"/>
      <c r="AI788" s="32"/>
      <c r="AJ788" s="32"/>
      <c r="AK788" s="32"/>
      <c r="AL788" s="32"/>
      <c r="AM788" s="32"/>
      <c r="AN788" s="32"/>
      <c r="AO788" s="32"/>
      <c r="AP788" s="32"/>
      <c r="AQ788" s="32"/>
      <c r="AR788" s="32"/>
      <c r="AS788" s="32"/>
      <c r="AT788" s="32"/>
      <c r="AU788" s="32"/>
      <c r="AV788" s="32"/>
      <c r="AW788" s="32"/>
      <c r="AX788" s="32"/>
      <c r="AY788" s="32"/>
      <c r="AZ788" s="32"/>
      <c r="BA788" s="32"/>
      <c r="BB788" s="32"/>
      <c r="BC788" s="32"/>
      <c r="BD788" s="32"/>
      <c r="BE788" s="32"/>
      <c r="BF788" s="32"/>
      <c r="BG788" s="32"/>
      <c r="BH788" s="32"/>
      <c r="BI788" s="32"/>
      <c r="BJ788" s="32"/>
      <c r="BK788" s="32"/>
      <c r="BL788" s="32"/>
      <c r="BM788" s="32"/>
      <c r="BN788" s="32"/>
      <c r="BO788" s="32"/>
      <c r="BP788" s="32"/>
      <c r="BQ788" s="32"/>
      <c r="BR788" s="32"/>
      <c r="BS788" s="32"/>
      <c r="BT788" s="32"/>
      <c r="BU788" s="32"/>
      <c r="BV788" s="32"/>
      <c r="BW788" s="32"/>
      <c r="BX788" s="32"/>
      <c r="BY788" s="32"/>
      <c r="BZ788" s="32"/>
      <c r="CA788" s="32"/>
      <c r="CB788" s="32"/>
      <c r="CC788" s="32"/>
      <c r="CD788" s="32"/>
      <c r="CE788" s="32"/>
      <c r="CF788" s="32"/>
      <c r="CG788" s="32"/>
      <c r="CH788" s="32"/>
      <c r="CI788" s="32"/>
      <c r="CJ788" s="32"/>
      <c r="CK788" s="32"/>
      <c r="CL788" s="32"/>
      <c r="CM788" s="32"/>
      <c r="CN788" s="32"/>
      <c r="CO788" s="32"/>
      <c r="CP788" s="32"/>
      <c r="CQ788" s="32"/>
      <c r="CR788" s="32"/>
      <c r="CS788" s="32"/>
      <c r="CT788" s="32"/>
      <c r="CU788" s="32"/>
      <c r="CV788" s="32"/>
      <c r="CW788" s="32"/>
      <c r="CX788" s="32"/>
      <c r="CY788" s="32"/>
      <c r="CZ788" s="32"/>
      <c r="DA788" s="32"/>
      <c r="DB788" s="32"/>
      <c r="DC788" s="32"/>
      <c r="DD788" s="32"/>
      <c r="DE788" s="32"/>
      <c r="DF788" s="32"/>
      <c r="DG788" s="32"/>
      <c r="DH788" s="32"/>
      <c r="DI788" s="32"/>
      <c r="DJ788" s="32"/>
      <c r="DK788" s="32"/>
      <c r="DL788" s="32"/>
      <c r="DM788" s="32"/>
      <c r="DN788" s="32"/>
      <c r="DO788" s="32"/>
      <c r="DP788" s="32"/>
      <c r="DQ788" s="32"/>
      <c r="DR788" s="32"/>
      <c r="DS788" s="32"/>
      <c r="DT788" s="32"/>
      <c r="DU788" s="32"/>
      <c r="DV788" s="32"/>
      <c r="DW788" s="32"/>
      <c r="DX788" s="32"/>
      <c r="DY788" s="32"/>
      <c r="DZ788" s="32"/>
      <c r="EA788" s="32"/>
      <c r="EB788" s="32"/>
      <c r="EC788" s="32"/>
      <c r="ED788" s="32"/>
      <c r="EE788" s="32"/>
      <c r="EF788" s="32"/>
      <c r="EG788" s="32"/>
      <c r="EH788" s="32"/>
      <c r="EI788" s="32"/>
      <c r="EJ788" s="32"/>
      <c r="EK788" s="32"/>
      <c r="EL788" s="32"/>
      <c r="EM788" s="32"/>
      <c r="EN788" s="32"/>
      <c r="EO788" s="32"/>
      <c r="EP788" s="32"/>
      <c r="EQ788" s="32"/>
    </row>
    <row r="789" spans="7:147" x14ac:dyDescent="0.3"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F789" s="32"/>
      <c r="AG789" s="32"/>
      <c r="AH789" s="32"/>
      <c r="AI789" s="32"/>
      <c r="AJ789" s="32"/>
      <c r="AK789" s="32"/>
      <c r="AL789" s="32"/>
      <c r="AM789" s="32"/>
      <c r="AN789" s="32"/>
      <c r="AO789" s="32"/>
      <c r="AP789" s="32"/>
      <c r="AQ789" s="32"/>
      <c r="AR789" s="32"/>
      <c r="AS789" s="32"/>
      <c r="AT789" s="32"/>
      <c r="AU789" s="32"/>
      <c r="AV789" s="32"/>
      <c r="AW789" s="32"/>
      <c r="AX789" s="32"/>
      <c r="AY789" s="32"/>
      <c r="AZ789" s="32"/>
      <c r="BA789" s="32"/>
      <c r="BB789" s="32"/>
      <c r="BC789" s="32"/>
      <c r="BD789" s="32"/>
      <c r="BE789" s="32"/>
      <c r="BF789" s="32"/>
      <c r="BG789" s="32"/>
      <c r="BH789" s="32"/>
      <c r="BI789" s="32"/>
      <c r="BJ789" s="32"/>
      <c r="BK789" s="32"/>
      <c r="BL789" s="32"/>
      <c r="BM789" s="32"/>
      <c r="BN789" s="32"/>
      <c r="BO789" s="32"/>
      <c r="BP789" s="32"/>
      <c r="BQ789" s="32"/>
      <c r="BR789" s="32"/>
      <c r="BS789" s="32"/>
      <c r="BT789" s="32"/>
      <c r="BU789" s="32"/>
      <c r="BV789" s="32"/>
      <c r="BW789" s="32"/>
      <c r="BX789" s="32"/>
      <c r="BY789" s="32"/>
      <c r="BZ789" s="32"/>
      <c r="CA789" s="32"/>
      <c r="CB789" s="32"/>
      <c r="CC789" s="32"/>
      <c r="CD789" s="32"/>
      <c r="CE789" s="32"/>
      <c r="CF789" s="32"/>
      <c r="CG789" s="32"/>
      <c r="CH789" s="32"/>
      <c r="CI789" s="32"/>
      <c r="CJ789" s="32"/>
      <c r="CK789" s="32"/>
      <c r="CL789" s="32"/>
      <c r="CM789" s="32"/>
      <c r="CN789" s="32"/>
      <c r="CO789" s="32"/>
      <c r="CP789" s="32"/>
      <c r="CQ789" s="32"/>
      <c r="CR789" s="32"/>
      <c r="CS789" s="32"/>
      <c r="CT789" s="32"/>
      <c r="CU789" s="32"/>
      <c r="CV789" s="32"/>
      <c r="CW789" s="32"/>
      <c r="CX789" s="32"/>
      <c r="CY789" s="32"/>
      <c r="CZ789" s="32"/>
      <c r="DA789" s="32"/>
      <c r="DB789" s="32"/>
      <c r="DC789" s="32"/>
      <c r="DD789" s="32"/>
      <c r="DE789" s="32"/>
      <c r="DF789" s="32"/>
      <c r="DG789" s="32"/>
      <c r="DH789" s="32"/>
      <c r="DI789" s="32"/>
      <c r="DJ789" s="32"/>
      <c r="DK789" s="32"/>
      <c r="DL789" s="32"/>
      <c r="DM789" s="32"/>
      <c r="DN789" s="32"/>
      <c r="DO789" s="32"/>
      <c r="DP789" s="32"/>
      <c r="DQ789" s="32"/>
      <c r="DR789" s="32"/>
      <c r="DS789" s="32"/>
      <c r="DT789" s="32"/>
      <c r="DU789" s="32"/>
      <c r="DV789" s="32"/>
      <c r="DW789" s="32"/>
      <c r="DX789" s="32"/>
      <c r="DY789" s="32"/>
      <c r="DZ789" s="32"/>
      <c r="EA789" s="32"/>
      <c r="EB789" s="32"/>
      <c r="EC789" s="32"/>
      <c r="ED789" s="32"/>
      <c r="EE789" s="32"/>
      <c r="EF789" s="32"/>
      <c r="EG789" s="32"/>
      <c r="EH789" s="32"/>
      <c r="EI789" s="32"/>
      <c r="EJ789" s="32"/>
      <c r="EK789" s="32"/>
      <c r="EL789" s="32"/>
      <c r="EM789" s="32"/>
      <c r="EN789" s="32"/>
      <c r="EO789" s="32"/>
      <c r="EP789" s="32"/>
      <c r="EQ789" s="32"/>
    </row>
    <row r="790" spans="7:147" x14ac:dyDescent="0.3"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F790" s="32"/>
      <c r="AG790" s="32"/>
      <c r="AH790" s="32"/>
      <c r="AI790" s="32"/>
      <c r="AJ790" s="32"/>
      <c r="AK790" s="32"/>
      <c r="AL790" s="32"/>
      <c r="AM790" s="32"/>
      <c r="AN790" s="32"/>
      <c r="AO790" s="32"/>
      <c r="AP790" s="32"/>
      <c r="AQ790" s="32"/>
      <c r="AR790" s="32"/>
      <c r="AS790" s="32"/>
      <c r="AT790" s="32"/>
      <c r="AU790" s="32"/>
      <c r="AV790" s="32"/>
      <c r="AW790" s="32"/>
      <c r="AX790" s="32"/>
      <c r="AY790" s="32"/>
      <c r="AZ790" s="32"/>
      <c r="BA790" s="32"/>
      <c r="BB790" s="32"/>
      <c r="BC790" s="32"/>
      <c r="BD790" s="32"/>
      <c r="BE790" s="32"/>
      <c r="BF790" s="32"/>
      <c r="BG790" s="32"/>
      <c r="BH790" s="32"/>
      <c r="BI790" s="32"/>
      <c r="BJ790" s="32"/>
      <c r="BK790" s="32"/>
      <c r="BL790" s="32"/>
      <c r="BM790" s="32"/>
      <c r="BN790" s="32"/>
      <c r="BO790" s="32"/>
      <c r="BP790" s="32"/>
      <c r="BQ790" s="32"/>
      <c r="BR790" s="32"/>
      <c r="BS790" s="32"/>
      <c r="BT790" s="32"/>
      <c r="BU790" s="32"/>
      <c r="BV790" s="32"/>
      <c r="BW790" s="32"/>
      <c r="BX790" s="32"/>
      <c r="BY790" s="32"/>
      <c r="BZ790" s="32"/>
      <c r="CA790" s="32"/>
      <c r="CB790" s="32"/>
      <c r="CC790" s="32"/>
      <c r="CD790" s="32"/>
      <c r="CE790" s="32"/>
      <c r="CF790" s="32"/>
      <c r="CG790" s="32"/>
      <c r="CH790" s="32"/>
      <c r="CI790" s="32"/>
      <c r="CJ790" s="32"/>
      <c r="CK790" s="32"/>
      <c r="CL790" s="32"/>
      <c r="CM790" s="32"/>
      <c r="CN790" s="32"/>
      <c r="CO790" s="32"/>
      <c r="CP790" s="32"/>
      <c r="CQ790" s="32"/>
      <c r="CR790" s="32"/>
      <c r="CS790" s="32"/>
      <c r="CT790" s="32"/>
      <c r="CU790" s="32"/>
      <c r="CV790" s="32"/>
      <c r="CW790" s="32"/>
      <c r="CX790" s="32"/>
      <c r="CY790" s="32"/>
      <c r="CZ790" s="32"/>
      <c r="DA790" s="32"/>
      <c r="DB790" s="32"/>
      <c r="DC790" s="32"/>
      <c r="DD790" s="32"/>
      <c r="DE790" s="32"/>
      <c r="DF790" s="32"/>
      <c r="DG790" s="32"/>
      <c r="DH790" s="32"/>
      <c r="DI790" s="32"/>
      <c r="DJ790" s="32"/>
      <c r="DK790" s="32"/>
      <c r="DL790" s="32"/>
      <c r="DM790" s="32"/>
      <c r="DN790" s="32"/>
      <c r="DO790" s="32"/>
      <c r="DP790" s="32"/>
      <c r="DQ790" s="32"/>
      <c r="DR790" s="32"/>
      <c r="DS790" s="32"/>
      <c r="DT790" s="32"/>
      <c r="DU790" s="32"/>
      <c r="DV790" s="32"/>
      <c r="DW790" s="32"/>
      <c r="DX790" s="32"/>
      <c r="DY790" s="32"/>
      <c r="DZ790" s="32"/>
      <c r="EA790" s="32"/>
      <c r="EB790" s="32"/>
      <c r="EC790" s="32"/>
      <c r="ED790" s="32"/>
      <c r="EE790" s="32"/>
      <c r="EF790" s="32"/>
      <c r="EG790" s="32"/>
      <c r="EH790" s="32"/>
      <c r="EI790" s="32"/>
      <c r="EJ790" s="32"/>
      <c r="EK790" s="32"/>
      <c r="EL790" s="32"/>
      <c r="EM790" s="32"/>
      <c r="EN790" s="32"/>
      <c r="EO790" s="32"/>
      <c r="EP790" s="32"/>
      <c r="EQ790" s="32"/>
    </row>
    <row r="791" spans="7:147" x14ac:dyDescent="0.3"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F791" s="32"/>
      <c r="AG791" s="32"/>
      <c r="AH791" s="32"/>
      <c r="AI791" s="32"/>
      <c r="AJ791" s="32"/>
      <c r="AK791" s="32"/>
      <c r="AL791" s="32"/>
      <c r="AM791" s="32"/>
      <c r="AN791" s="32"/>
      <c r="AO791" s="32"/>
      <c r="AP791" s="32"/>
      <c r="AQ791" s="32"/>
      <c r="AR791" s="32"/>
      <c r="AS791" s="32"/>
      <c r="AT791" s="32"/>
      <c r="AU791" s="32"/>
      <c r="AV791" s="32"/>
      <c r="AW791" s="32"/>
      <c r="AX791" s="32"/>
      <c r="AY791" s="32"/>
      <c r="AZ791" s="32"/>
      <c r="BA791" s="32"/>
      <c r="BB791" s="32"/>
      <c r="BC791" s="32"/>
      <c r="BD791" s="32"/>
      <c r="BE791" s="32"/>
      <c r="BF791" s="32"/>
      <c r="BG791" s="32"/>
      <c r="BH791" s="32"/>
      <c r="BI791" s="32"/>
      <c r="BJ791" s="32"/>
      <c r="BK791" s="32"/>
      <c r="BL791" s="32"/>
      <c r="BM791" s="32"/>
      <c r="BN791" s="32"/>
      <c r="BO791" s="32"/>
      <c r="BP791" s="32"/>
      <c r="BQ791" s="32"/>
      <c r="BR791" s="32"/>
      <c r="BS791" s="32"/>
      <c r="BT791" s="32"/>
      <c r="BU791" s="32"/>
      <c r="BV791" s="32"/>
      <c r="BW791" s="32"/>
      <c r="BX791" s="32"/>
      <c r="BY791" s="32"/>
      <c r="BZ791" s="32"/>
      <c r="CA791" s="32"/>
      <c r="CB791" s="32"/>
      <c r="CC791" s="32"/>
      <c r="CD791" s="32"/>
      <c r="CE791" s="32"/>
      <c r="CF791" s="32"/>
      <c r="CG791" s="32"/>
      <c r="CH791" s="32"/>
      <c r="CI791" s="32"/>
      <c r="CJ791" s="32"/>
      <c r="CK791" s="32"/>
      <c r="CL791" s="32"/>
      <c r="CM791" s="32"/>
      <c r="CN791" s="32"/>
      <c r="CO791" s="32"/>
      <c r="CP791" s="32"/>
      <c r="CQ791" s="32"/>
      <c r="CR791" s="32"/>
      <c r="CS791" s="32"/>
      <c r="CT791" s="32"/>
      <c r="CU791" s="32"/>
      <c r="CV791" s="32"/>
      <c r="CW791" s="32"/>
      <c r="CX791" s="32"/>
      <c r="CY791" s="32"/>
      <c r="CZ791" s="32"/>
      <c r="DA791" s="32"/>
      <c r="DB791" s="32"/>
      <c r="DC791" s="32"/>
      <c r="DD791" s="32"/>
      <c r="DE791" s="32"/>
      <c r="DF791" s="32"/>
      <c r="DG791" s="32"/>
      <c r="DH791" s="32"/>
      <c r="DI791" s="32"/>
      <c r="DJ791" s="32"/>
      <c r="DK791" s="32"/>
      <c r="DL791" s="32"/>
      <c r="DM791" s="32"/>
      <c r="DN791" s="32"/>
      <c r="DO791" s="32"/>
      <c r="DP791" s="32"/>
      <c r="DQ791" s="32"/>
      <c r="DR791" s="32"/>
      <c r="DS791" s="32"/>
      <c r="DT791" s="32"/>
      <c r="DU791" s="32"/>
      <c r="DV791" s="32"/>
      <c r="DW791" s="32"/>
      <c r="DX791" s="32"/>
      <c r="DY791" s="32"/>
      <c r="DZ791" s="32"/>
      <c r="EA791" s="32"/>
      <c r="EB791" s="32"/>
      <c r="EC791" s="32"/>
      <c r="ED791" s="32"/>
      <c r="EE791" s="32"/>
      <c r="EF791" s="32"/>
      <c r="EG791" s="32"/>
      <c r="EH791" s="32"/>
      <c r="EI791" s="32"/>
      <c r="EJ791" s="32"/>
      <c r="EK791" s="32"/>
      <c r="EL791" s="32"/>
      <c r="EM791" s="32"/>
      <c r="EN791" s="32"/>
      <c r="EO791" s="32"/>
      <c r="EP791" s="32"/>
      <c r="EQ791" s="32"/>
    </row>
    <row r="792" spans="7:147" x14ac:dyDescent="0.3"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F792" s="32"/>
      <c r="AG792" s="32"/>
      <c r="AH792" s="32"/>
      <c r="AI792" s="32"/>
      <c r="AJ792" s="32"/>
      <c r="AK792" s="32"/>
      <c r="AL792" s="32"/>
      <c r="AM792" s="32"/>
      <c r="AN792" s="32"/>
      <c r="AO792" s="32"/>
      <c r="AP792" s="32"/>
      <c r="AQ792" s="32"/>
      <c r="AR792" s="32"/>
      <c r="AS792" s="32"/>
      <c r="AT792" s="32"/>
      <c r="AU792" s="32"/>
      <c r="AV792" s="32"/>
      <c r="AW792" s="32"/>
      <c r="AX792" s="32"/>
      <c r="AY792" s="32"/>
      <c r="AZ792" s="32"/>
      <c r="BA792" s="32"/>
      <c r="BB792" s="32"/>
      <c r="BC792" s="32"/>
      <c r="BD792" s="32"/>
      <c r="BE792" s="32"/>
      <c r="BF792" s="32"/>
      <c r="BG792" s="32"/>
      <c r="BH792" s="32"/>
      <c r="BI792" s="32"/>
      <c r="BJ792" s="32"/>
      <c r="BK792" s="32"/>
      <c r="BL792" s="32"/>
      <c r="BM792" s="32"/>
      <c r="BN792" s="32"/>
      <c r="BO792" s="32"/>
      <c r="BP792" s="32"/>
      <c r="BQ792" s="32"/>
      <c r="BR792" s="32"/>
      <c r="BS792" s="32"/>
      <c r="BT792" s="32"/>
      <c r="BU792" s="32"/>
      <c r="BV792" s="32"/>
      <c r="BW792" s="32"/>
      <c r="BX792" s="32"/>
      <c r="BY792" s="32"/>
      <c r="BZ792" s="32"/>
      <c r="CA792" s="32"/>
      <c r="CB792" s="32"/>
      <c r="CC792" s="32"/>
      <c r="CD792" s="32"/>
      <c r="CE792" s="32"/>
      <c r="CF792" s="32"/>
      <c r="CG792" s="32"/>
      <c r="CH792" s="32"/>
      <c r="CI792" s="32"/>
      <c r="CJ792" s="32"/>
      <c r="CK792" s="32"/>
      <c r="CL792" s="32"/>
      <c r="CM792" s="32"/>
      <c r="CN792" s="32"/>
      <c r="CO792" s="32"/>
      <c r="CP792" s="32"/>
      <c r="CQ792" s="32"/>
      <c r="CR792" s="32"/>
      <c r="CS792" s="32"/>
      <c r="CT792" s="32"/>
      <c r="CU792" s="32"/>
      <c r="CV792" s="32"/>
      <c r="CW792" s="32"/>
      <c r="CX792" s="32"/>
      <c r="CY792" s="32"/>
      <c r="CZ792" s="32"/>
      <c r="DA792" s="32"/>
      <c r="DB792" s="32"/>
      <c r="DC792" s="32"/>
      <c r="DD792" s="32"/>
      <c r="DE792" s="32"/>
      <c r="DF792" s="32"/>
      <c r="DG792" s="32"/>
      <c r="DH792" s="32"/>
      <c r="DI792" s="32"/>
      <c r="DJ792" s="32"/>
      <c r="DK792" s="32"/>
      <c r="DL792" s="32"/>
      <c r="DM792" s="32"/>
      <c r="DN792" s="32"/>
      <c r="DO792" s="32"/>
      <c r="DP792" s="32"/>
      <c r="DQ792" s="32"/>
      <c r="DR792" s="32"/>
      <c r="DS792" s="32"/>
      <c r="DT792" s="32"/>
      <c r="DU792" s="32"/>
      <c r="DV792" s="32"/>
      <c r="DW792" s="32"/>
      <c r="DX792" s="32"/>
      <c r="DY792" s="32"/>
      <c r="DZ792" s="32"/>
      <c r="EA792" s="32"/>
      <c r="EB792" s="32"/>
      <c r="EC792" s="32"/>
      <c r="ED792" s="32"/>
      <c r="EE792" s="32"/>
      <c r="EF792" s="32"/>
      <c r="EG792" s="32"/>
      <c r="EH792" s="32"/>
      <c r="EI792" s="32"/>
      <c r="EJ792" s="32"/>
      <c r="EK792" s="32"/>
      <c r="EL792" s="32"/>
      <c r="EM792" s="32"/>
      <c r="EN792" s="32"/>
      <c r="EO792" s="32"/>
      <c r="EP792" s="32"/>
      <c r="EQ792" s="32"/>
    </row>
    <row r="793" spans="7:147" x14ac:dyDescent="0.3"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F793" s="32"/>
      <c r="AG793" s="32"/>
      <c r="AH793" s="32"/>
      <c r="AI793" s="32"/>
      <c r="AJ793" s="32"/>
      <c r="AK793" s="32"/>
      <c r="AL793" s="32"/>
      <c r="AM793" s="32"/>
      <c r="AN793" s="32"/>
      <c r="AO793" s="32"/>
      <c r="AP793" s="32"/>
      <c r="AQ793" s="32"/>
      <c r="AR793" s="32"/>
      <c r="AS793" s="32"/>
      <c r="AT793" s="32"/>
      <c r="AU793" s="32"/>
      <c r="AV793" s="32"/>
      <c r="AW793" s="32"/>
      <c r="AX793" s="32"/>
      <c r="AY793" s="32"/>
      <c r="AZ793" s="32"/>
      <c r="BA793" s="32"/>
      <c r="BB793" s="32"/>
      <c r="BC793" s="32"/>
      <c r="BD793" s="32"/>
      <c r="BE793" s="32"/>
      <c r="BF793" s="32"/>
      <c r="BG793" s="32"/>
      <c r="BH793" s="32"/>
      <c r="BI793" s="32"/>
      <c r="BJ793" s="32"/>
      <c r="BK793" s="32"/>
      <c r="BL793" s="32"/>
      <c r="BM793" s="32"/>
      <c r="BN793" s="32"/>
      <c r="BO793" s="32"/>
      <c r="BP793" s="32"/>
      <c r="BQ793" s="32"/>
      <c r="BR793" s="32"/>
      <c r="BS793" s="32"/>
      <c r="BT793" s="32"/>
      <c r="BU793" s="32"/>
      <c r="BV793" s="32"/>
      <c r="BW793" s="32"/>
      <c r="BX793" s="32"/>
      <c r="BY793" s="32"/>
      <c r="BZ793" s="32"/>
      <c r="CA793" s="32"/>
      <c r="CB793" s="32"/>
      <c r="CC793" s="32"/>
      <c r="CD793" s="32"/>
      <c r="CE793" s="32"/>
      <c r="CF793" s="32"/>
      <c r="CG793" s="32"/>
      <c r="CH793" s="32"/>
      <c r="CI793" s="32"/>
      <c r="CJ793" s="32"/>
      <c r="CK793" s="32"/>
      <c r="CL793" s="32"/>
      <c r="CM793" s="32"/>
      <c r="CN793" s="32"/>
      <c r="CO793" s="32"/>
      <c r="CP793" s="32"/>
      <c r="CQ793" s="32"/>
      <c r="CR793" s="32"/>
      <c r="CS793" s="32"/>
      <c r="CT793" s="32"/>
      <c r="CU793" s="32"/>
      <c r="CV793" s="32"/>
      <c r="CW793" s="32"/>
      <c r="CX793" s="32"/>
      <c r="CY793" s="32"/>
      <c r="CZ793" s="32"/>
      <c r="DA793" s="32"/>
      <c r="DB793" s="32"/>
      <c r="DC793" s="32"/>
      <c r="DD793" s="32"/>
      <c r="DE793" s="32"/>
      <c r="DF793" s="32"/>
      <c r="DG793" s="32"/>
      <c r="DH793" s="32"/>
      <c r="DI793" s="32"/>
      <c r="DJ793" s="32"/>
      <c r="DK793" s="32"/>
      <c r="DL793" s="32"/>
      <c r="DM793" s="32"/>
      <c r="DN793" s="32"/>
      <c r="DO793" s="32"/>
      <c r="DP793" s="32"/>
      <c r="DQ793" s="32"/>
      <c r="DR793" s="32"/>
      <c r="DS793" s="32"/>
      <c r="DT793" s="32"/>
      <c r="DU793" s="32"/>
      <c r="DV793" s="32"/>
      <c r="DW793" s="32"/>
      <c r="DX793" s="32"/>
      <c r="DY793" s="32"/>
      <c r="DZ793" s="32"/>
      <c r="EA793" s="32"/>
      <c r="EB793" s="32"/>
      <c r="EC793" s="32"/>
      <c r="ED793" s="32"/>
      <c r="EE793" s="32"/>
      <c r="EF793" s="32"/>
      <c r="EG793" s="32"/>
      <c r="EH793" s="32"/>
      <c r="EI793" s="32"/>
      <c r="EJ793" s="32"/>
      <c r="EK793" s="32"/>
      <c r="EL793" s="32"/>
      <c r="EM793" s="32"/>
      <c r="EN793" s="32"/>
      <c r="EO793" s="32"/>
      <c r="EP793" s="32"/>
      <c r="EQ793" s="32"/>
    </row>
    <row r="794" spans="7:147" x14ac:dyDescent="0.3"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F794" s="32"/>
      <c r="AG794" s="32"/>
      <c r="AH794" s="32"/>
      <c r="AI794" s="32"/>
      <c r="AJ794" s="32"/>
      <c r="AK794" s="32"/>
      <c r="AL794" s="32"/>
      <c r="AM794" s="32"/>
      <c r="AN794" s="32"/>
      <c r="AO794" s="32"/>
      <c r="AP794" s="32"/>
      <c r="AQ794" s="32"/>
      <c r="AR794" s="32"/>
      <c r="AS794" s="32"/>
      <c r="AT794" s="32"/>
      <c r="AU794" s="32"/>
      <c r="AV794" s="32"/>
      <c r="AW794" s="32"/>
      <c r="AX794" s="32"/>
      <c r="AY794" s="32"/>
      <c r="AZ794" s="32"/>
      <c r="BA794" s="32"/>
      <c r="BB794" s="32"/>
      <c r="BC794" s="32"/>
      <c r="BD794" s="32"/>
      <c r="BE794" s="32"/>
      <c r="BF794" s="32"/>
      <c r="BG794" s="32"/>
      <c r="BH794" s="32"/>
      <c r="BI794" s="32"/>
      <c r="BJ794" s="32"/>
      <c r="BK794" s="32"/>
      <c r="BL794" s="32"/>
      <c r="BM794" s="32"/>
      <c r="BN794" s="32"/>
      <c r="BO794" s="32"/>
      <c r="BP794" s="32"/>
      <c r="BQ794" s="32"/>
      <c r="BR794" s="32"/>
      <c r="BS794" s="32"/>
      <c r="BT794" s="32"/>
      <c r="BU794" s="32"/>
      <c r="BV794" s="32"/>
      <c r="BW794" s="32"/>
      <c r="BX794" s="32"/>
      <c r="BY794" s="32"/>
      <c r="BZ794" s="32"/>
      <c r="CA794" s="32"/>
      <c r="CB794" s="32"/>
      <c r="CC794" s="32"/>
      <c r="CD794" s="32"/>
      <c r="CE794" s="32"/>
      <c r="CF794" s="32"/>
      <c r="CG794" s="32"/>
      <c r="CH794" s="32"/>
      <c r="CI794" s="32"/>
      <c r="CJ794" s="32"/>
      <c r="CK794" s="32"/>
      <c r="CL794" s="32"/>
      <c r="CM794" s="32"/>
      <c r="CN794" s="32"/>
      <c r="CO794" s="32"/>
      <c r="CP794" s="32"/>
      <c r="CQ794" s="32"/>
      <c r="CR794" s="32"/>
      <c r="CS794" s="32"/>
      <c r="CT794" s="32"/>
      <c r="CU794" s="32"/>
      <c r="CV794" s="32"/>
      <c r="CW794" s="32"/>
      <c r="CX794" s="32"/>
      <c r="CY794" s="32"/>
      <c r="CZ794" s="32"/>
      <c r="DA794" s="32"/>
      <c r="DB794" s="32"/>
      <c r="DC794" s="32"/>
      <c r="DD794" s="32"/>
      <c r="DE794" s="32"/>
      <c r="DF794" s="32"/>
      <c r="DG794" s="32"/>
      <c r="DH794" s="32"/>
      <c r="DI794" s="32"/>
      <c r="DJ794" s="32"/>
      <c r="DK794" s="32"/>
      <c r="DL794" s="32"/>
      <c r="DM794" s="32"/>
      <c r="DN794" s="32"/>
      <c r="DO794" s="32"/>
      <c r="DP794" s="32"/>
      <c r="DQ794" s="32"/>
      <c r="DR794" s="32"/>
      <c r="DS794" s="32"/>
      <c r="DT794" s="32"/>
      <c r="DU794" s="32"/>
      <c r="DV794" s="32"/>
      <c r="DW794" s="32"/>
      <c r="DX794" s="32"/>
      <c r="DY794" s="32"/>
      <c r="DZ794" s="32"/>
      <c r="EA794" s="32"/>
      <c r="EB794" s="32"/>
      <c r="EC794" s="32"/>
      <c r="ED794" s="32"/>
      <c r="EE794" s="32"/>
      <c r="EF794" s="32"/>
      <c r="EG794" s="32"/>
      <c r="EH794" s="32"/>
      <c r="EI794" s="32"/>
      <c r="EJ794" s="32"/>
      <c r="EK794" s="32"/>
      <c r="EL794" s="32"/>
      <c r="EM794" s="32"/>
      <c r="EN794" s="32"/>
      <c r="EO794" s="32"/>
      <c r="EP794" s="32"/>
      <c r="EQ794" s="32"/>
    </row>
    <row r="795" spans="7:147" x14ac:dyDescent="0.3"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F795" s="32"/>
      <c r="AG795" s="32"/>
      <c r="AH795" s="32"/>
      <c r="AI795" s="32"/>
      <c r="AJ795" s="32"/>
      <c r="AK795" s="32"/>
      <c r="AL795" s="32"/>
      <c r="AM795" s="32"/>
      <c r="AN795" s="32"/>
      <c r="AO795" s="32"/>
      <c r="AP795" s="32"/>
      <c r="AQ795" s="32"/>
      <c r="AR795" s="32"/>
      <c r="AS795" s="32"/>
      <c r="AT795" s="32"/>
      <c r="AU795" s="32"/>
      <c r="AV795" s="32"/>
      <c r="AW795" s="32"/>
      <c r="AX795" s="32"/>
      <c r="AY795" s="32"/>
      <c r="AZ795" s="32"/>
      <c r="BA795" s="32"/>
      <c r="BB795" s="32"/>
      <c r="BC795" s="32"/>
      <c r="BD795" s="32"/>
      <c r="BE795" s="32"/>
      <c r="BF795" s="32"/>
      <c r="BG795" s="32"/>
      <c r="BH795" s="32"/>
      <c r="BI795" s="32"/>
      <c r="BJ795" s="32"/>
      <c r="BK795" s="32"/>
      <c r="BL795" s="32"/>
      <c r="BM795" s="32"/>
      <c r="BN795" s="32"/>
      <c r="BO795" s="32"/>
      <c r="BP795" s="32"/>
      <c r="BQ795" s="32"/>
      <c r="BR795" s="32"/>
      <c r="BS795" s="32"/>
      <c r="BT795" s="32"/>
      <c r="BU795" s="32"/>
      <c r="BV795" s="32"/>
      <c r="BW795" s="32"/>
      <c r="BX795" s="32"/>
      <c r="BY795" s="32"/>
      <c r="BZ795" s="32"/>
      <c r="CA795" s="32"/>
      <c r="CB795" s="32"/>
      <c r="CC795" s="32"/>
      <c r="CD795" s="32"/>
      <c r="CE795" s="32"/>
      <c r="CF795" s="32"/>
      <c r="CG795" s="32"/>
      <c r="CH795" s="32"/>
      <c r="CI795" s="32"/>
      <c r="CJ795" s="32"/>
      <c r="CK795" s="32"/>
      <c r="CL795" s="32"/>
      <c r="CM795" s="32"/>
      <c r="CN795" s="32"/>
      <c r="CO795" s="32"/>
      <c r="CP795" s="32"/>
      <c r="CQ795" s="32"/>
      <c r="CR795" s="32"/>
      <c r="CS795" s="32"/>
      <c r="CT795" s="32"/>
      <c r="CU795" s="32"/>
      <c r="CV795" s="32"/>
      <c r="CW795" s="32"/>
      <c r="CX795" s="32"/>
      <c r="CY795" s="32"/>
      <c r="CZ795" s="32"/>
      <c r="DA795" s="32"/>
      <c r="DB795" s="32"/>
      <c r="DC795" s="32"/>
      <c r="DD795" s="32"/>
      <c r="DE795" s="32"/>
      <c r="DF795" s="32"/>
      <c r="DG795" s="32"/>
      <c r="DH795" s="32"/>
      <c r="DI795" s="32"/>
      <c r="DJ795" s="32"/>
      <c r="DK795" s="32"/>
      <c r="DL795" s="32"/>
      <c r="DM795" s="32"/>
      <c r="DN795" s="32"/>
      <c r="DO795" s="32"/>
      <c r="DP795" s="32"/>
      <c r="DQ795" s="32"/>
      <c r="DR795" s="32"/>
      <c r="DS795" s="32"/>
      <c r="DT795" s="32"/>
      <c r="DU795" s="32"/>
      <c r="DV795" s="32"/>
      <c r="DW795" s="32"/>
      <c r="DX795" s="32"/>
      <c r="DY795" s="32"/>
      <c r="DZ795" s="32"/>
      <c r="EA795" s="32"/>
      <c r="EB795" s="32"/>
      <c r="EC795" s="32"/>
      <c r="ED795" s="32"/>
      <c r="EE795" s="32"/>
      <c r="EF795" s="32"/>
      <c r="EG795" s="32"/>
      <c r="EH795" s="32"/>
      <c r="EI795" s="32"/>
      <c r="EJ795" s="32"/>
      <c r="EK795" s="32"/>
      <c r="EL795" s="32"/>
      <c r="EM795" s="32"/>
      <c r="EN795" s="32"/>
      <c r="EO795" s="32"/>
      <c r="EP795" s="32"/>
      <c r="EQ795" s="32"/>
    </row>
    <row r="796" spans="7:147" x14ac:dyDescent="0.3"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F796" s="32"/>
      <c r="AG796" s="32"/>
      <c r="AH796" s="32"/>
      <c r="AI796" s="32"/>
      <c r="AJ796" s="32"/>
      <c r="AK796" s="32"/>
      <c r="AL796" s="32"/>
      <c r="AM796" s="32"/>
      <c r="AN796" s="32"/>
      <c r="AO796" s="32"/>
      <c r="AP796" s="32"/>
      <c r="AQ796" s="32"/>
      <c r="AR796" s="32"/>
      <c r="AS796" s="32"/>
      <c r="AT796" s="32"/>
      <c r="AU796" s="32"/>
      <c r="AV796" s="32"/>
      <c r="AW796" s="32"/>
      <c r="AX796" s="32"/>
      <c r="AY796" s="32"/>
      <c r="AZ796" s="32"/>
      <c r="BA796" s="32"/>
      <c r="BB796" s="32"/>
      <c r="BC796" s="32"/>
      <c r="BD796" s="32"/>
      <c r="BE796" s="32"/>
      <c r="BF796" s="32"/>
      <c r="BG796" s="32"/>
      <c r="BH796" s="32"/>
      <c r="BI796" s="32"/>
      <c r="BJ796" s="32"/>
      <c r="BK796" s="32"/>
      <c r="BL796" s="32"/>
      <c r="BM796" s="32"/>
      <c r="BN796" s="32"/>
      <c r="BO796" s="32"/>
      <c r="BP796" s="32"/>
      <c r="BQ796" s="32"/>
      <c r="BR796" s="32"/>
      <c r="BS796" s="32"/>
      <c r="BT796" s="32"/>
      <c r="BU796" s="32"/>
      <c r="BV796" s="32"/>
      <c r="BW796" s="32"/>
      <c r="BX796" s="32"/>
      <c r="BY796" s="32"/>
      <c r="BZ796" s="32"/>
      <c r="CA796" s="32"/>
      <c r="CB796" s="32"/>
      <c r="CC796" s="32"/>
      <c r="CD796" s="32"/>
      <c r="CE796" s="32"/>
      <c r="CF796" s="32"/>
      <c r="CG796" s="32"/>
      <c r="CH796" s="32"/>
      <c r="CI796" s="32"/>
      <c r="CJ796" s="32"/>
      <c r="CK796" s="32"/>
      <c r="CL796" s="32"/>
      <c r="CM796" s="32"/>
      <c r="CN796" s="32"/>
      <c r="CO796" s="32"/>
      <c r="CP796" s="32"/>
      <c r="CQ796" s="32"/>
      <c r="CR796" s="32"/>
      <c r="CS796" s="32"/>
      <c r="CT796" s="32"/>
      <c r="CU796" s="32"/>
      <c r="CV796" s="32"/>
      <c r="CW796" s="32"/>
      <c r="CX796" s="32"/>
      <c r="CY796" s="32"/>
      <c r="CZ796" s="32"/>
      <c r="DA796" s="32"/>
      <c r="DB796" s="32"/>
      <c r="DC796" s="32"/>
      <c r="DD796" s="32"/>
      <c r="DE796" s="32"/>
      <c r="DF796" s="32"/>
      <c r="DG796" s="32"/>
      <c r="DH796" s="32"/>
      <c r="DI796" s="32"/>
      <c r="DJ796" s="32"/>
      <c r="DK796" s="32"/>
      <c r="DL796" s="32"/>
      <c r="DM796" s="32"/>
      <c r="DN796" s="32"/>
      <c r="DO796" s="32"/>
      <c r="DP796" s="32"/>
      <c r="DQ796" s="32"/>
      <c r="DR796" s="32"/>
      <c r="DS796" s="32"/>
      <c r="DT796" s="32"/>
      <c r="DU796" s="32"/>
      <c r="DV796" s="32"/>
      <c r="DW796" s="32"/>
      <c r="DX796" s="32"/>
      <c r="DY796" s="32"/>
      <c r="DZ796" s="32"/>
      <c r="EA796" s="32"/>
      <c r="EB796" s="32"/>
      <c r="EC796" s="32"/>
      <c r="ED796" s="32"/>
      <c r="EE796" s="32"/>
      <c r="EF796" s="32"/>
      <c r="EG796" s="32"/>
      <c r="EH796" s="32"/>
      <c r="EI796" s="32"/>
      <c r="EJ796" s="32"/>
      <c r="EK796" s="32"/>
      <c r="EL796" s="32"/>
      <c r="EM796" s="32"/>
      <c r="EN796" s="32"/>
      <c r="EO796" s="32"/>
      <c r="EP796" s="32"/>
      <c r="EQ796" s="32"/>
    </row>
    <row r="797" spans="7:147" x14ac:dyDescent="0.3"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F797" s="32"/>
      <c r="AG797" s="32"/>
      <c r="AH797" s="32"/>
      <c r="AI797" s="32"/>
      <c r="AJ797" s="32"/>
      <c r="AK797" s="32"/>
      <c r="AL797" s="32"/>
      <c r="AM797" s="32"/>
      <c r="AN797" s="32"/>
      <c r="AO797" s="32"/>
      <c r="AP797" s="32"/>
      <c r="AQ797" s="32"/>
      <c r="AR797" s="32"/>
      <c r="AS797" s="32"/>
      <c r="AT797" s="32"/>
      <c r="AU797" s="32"/>
      <c r="AV797" s="32"/>
      <c r="AW797" s="32"/>
      <c r="AX797" s="32"/>
      <c r="AY797" s="32"/>
      <c r="AZ797" s="32"/>
      <c r="BA797" s="32"/>
      <c r="BB797" s="32"/>
      <c r="BC797" s="32"/>
      <c r="BD797" s="32"/>
      <c r="BE797" s="32"/>
      <c r="BF797" s="32"/>
      <c r="BG797" s="32"/>
      <c r="BH797" s="32"/>
      <c r="BI797" s="32"/>
      <c r="BJ797" s="32"/>
      <c r="BK797" s="32"/>
      <c r="BL797" s="32"/>
      <c r="BM797" s="32"/>
      <c r="BN797" s="32"/>
      <c r="BO797" s="32"/>
      <c r="BP797" s="32"/>
      <c r="BQ797" s="32"/>
      <c r="BR797" s="32"/>
      <c r="BS797" s="32"/>
      <c r="BT797" s="32"/>
      <c r="BU797" s="32"/>
      <c r="BV797" s="32"/>
      <c r="BW797" s="32"/>
      <c r="BX797" s="32"/>
      <c r="BY797" s="32"/>
      <c r="BZ797" s="32"/>
      <c r="CA797" s="32"/>
      <c r="CB797" s="32"/>
      <c r="CC797" s="32"/>
      <c r="CD797" s="32"/>
      <c r="CE797" s="32"/>
      <c r="CF797" s="32"/>
      <c r="CG797" s="32"/>
      <c r="CH797" s="32"/>
      <c r="CI797" s="32"/>
      <c r="CJ797" s="32"/>
      <c r="CK797" s="32"/>
      <c r="CL797" s="32"/>
      <c r="CM797" s="32"/>
      <c r="CN797" s="32"/>
      <c r="CO797" s="32"/>
      <c r="CP797" s="32"/>
      <c r="CQ797" s="32"/>
      <c r="CR797" s="32"/>
      <c r="CS797" s="32"/>
      <c r="CT797" s="32"/>
      <c r="CU797" s="32"/>
      <c r="CV797" s="32"/>
      <c r="CW797" s="32"/>
      <c r="CX797" s="32"/>
      <c r="CY797" s="32"/>
      <c r="CZ797" s="32"/>
      <c r="DA797" s="32"/>
      <c r="DB797" s="32"/>
      <c r="DC797" s="32"/>
      <c r="DD797" s="32"/>
      <c r="DE797" s="32"/>
      <c r="DF797" s="32"/>
      <c r="DG797" s="32"/>
      <c r="DH797" s="32"/>
      <c r="DI797" s="32"/>
      <c r="DJ797" s="32"/>
      <c r="DK797" s="32"/>
      <c r="DL797" s="32"/>
      <c r="DM797" s="32"/>
      <c r="DN797" s="32"/>
      <c r="DO797" s="32"/>
      <c r="DP797" s="32"/>
      <c r="DQ797" s="32"/>
      <c r="DR797" s="32"/>
      <c r="DS797" s="32"/>
      <c r="DT797" s="32"/>
      <c r="DU797" s="32"/>
      <c r="DV797" s="32"/>
      <c r="DW797" s="32"/>
      <c r="DX797" s="32"/>
      <c r="DY797" s="32"/>
      <c r="DZ797" s="32"/>
      <c r="EA797" s="32"/>
      <c r="EB797" s="32"/>
      <c r="EC797" s="32"/>
      <c r="ED797" s="32"/>
      <c r="EE797" s="32"/>
      <c r="EF797" s="32"/>
      <c r="EG797" s="32"/>
      <c r="EH797" s="32"/>
      <c r="EI797" s="32"/>
      <c r="EJ797" s="32"/>
      <c r="EK797" s="32"/>
      <c r="EL797" s="32"/>
      <c r="EM797" s="32"/>
      <c r="EN797" s="32"/>
      <c r="EO797" s="32"/>
      <c r="EP797" s="32"/>
      <c r="EQ797" s="32"/>
    </row>
    <row r="798" spans="7:147" x14ac:dyDescent="0.3"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F798" s="32"/>
      <c r="AG798" s="32"/>
      <c r="AH798" s="32"/>
      <c r="AI798" s="32"/>
      <c r="AJ798" s="32"/>
      <c r="AK798" s="32"/>
      <c r="AL798" s="32"/>
      <c r="AM798" s="32"/>
      <c r="AN798" s="32"/>
      <c r="AO798" s="32"/>
      <c r="AP798" s="32"/>
      <c r="AQ798" s="32"/>
      <c r="AR798" s="32"/>
      <c r="AS798" s="32"/>
      <c r="AT798" s="32"/>
      <c r="AU798" s="32"/>
      <c r="AV798" s="32"/>
      <c r="AW798" s="32"/>
      <c r="AX798" s="32"/>
      <c r="AY798" s="32"/>
      <c r="AZ798" s="32"/>
      <c r="BA798" s="32"/>
      <c r="BB798" s="32"/>
      <c r="BC798" s="32"/>
      <c r="BD798" s="32"/>
      <c r="BE798" s="32"/>
      <c r="BF798" s="32"/>
      <c r="BG798" s="32"/>
      <c r="BH798" s="32"/>
      <c r="BI798" s="32"/>
      <c r="BJ798" s="32"/>
      <c r="BK798" s="32"/>
      <c r="BL798" s="32"/>
      <c r="BM798" s="32"/>
      <c r="BN798" s="32"/>
      <c r="BO798" s="32"/>
      <c r="BP798" s="32"/>
      <c r="BQ798" s="32"/>
      <c r="BR798" s="32"/>
      <c r="BS798" s="32"/>
      <c r="BT798" s="32"/>
      <c r="BU798" s="32"/>
      <c r="BV798" s="32"/>
      <c r="BW798" s="32"/>
      <c r="BX798" s="32"/>
      <c r="BY798" s="32"/>
      <c r="BZ798" s="32"/>
      <c r="CA798" s="32"/>
      <c r="CB798" s="32"/>
      <c r="CC798" s="32"/>
      <c r="CD798" s="32"/>
      <c r="CE798" s="32"/>
      <c r="CF798" s="32"/>
      <c r="CG798" s="32"/>
      <c r="CH798" s="32"/>
      <c r="CI798" s="32"/>
      <c r="CJ798" s="32"/>
      <c r="CK798" s="32"/>
      <c r="CL798" s="32"/>
      <c r="CM798" s="32"/>
      <c r="CN798" s="32"/>
      <c r="CO798" s="32"/>
      <c r="CP798" s="32"/>
      <c r="CQ798" s="32"/>
      <c r="CR798" s="32"/>
      <c r="CS798" s="32"/>
      <c r="CT798" s="32"/>
      <c r="CU798" s="32"/>
      <c r="CV798" s="32"/>
      <c r="CW798" s="32"/>
      <c r="CX798" s="32"/>
      <c r="CY798" s="32"/>
      <c r="CZ798" s="32"/>
      <c r="DA798" s="32"/>
      <c r="DB798" s="32"/>
      <c r="DC798" s="32"/>
      <c r="DD798" s="32"/>
      <c r="DE798" s="32"/>
      <c r="DF798" s="32"/>
      <c r="DG798" s="32"/>
      <c r="DH798" s="32"/>
      <c r="DI798" s="32"/>
      <c r="DJ798" s="32"/>
      <c r="DK798" s="32"/>
      <c r="DL798" s="32"/>
      <c r="DM798" s="32"/>
      <c r="DN798" s="32"/>
      <c r="DO798" s="32"/>
      <c r="DP798" s="32"/>
      <c r="DQ798" s="32"/>
      <c r="DR798" s="32"/>
      <c r="DS798" s="32"/>
      <c r="DT798" s="32"/>
      <c r="DU798" s="32"/>
      <c r="DV798" s="32"/>
      <c r="DW798" s="32"/>
      <c r="DX798" s="32"/>
      <c r="DY798" s="32"/>
      <c r="DZ798" s="32"/>
      <c r="EA798" s="32"/>
      <c r="EB798" s="32"/>
      <c r="EC798" s="32"/>
      <c r="ED798" s="32"/>
      <c r="EE798" s="32"/>
      <c r="EF798" s="32"/>
      <c r="EG798" s="32"/>
      <c r="EH798" s="32"/>
      <c r="EI798" s="32"/>
      <c r="EJ798" s="32"/>
      <c r="EK798" s="32"/>
      <c r="EL798" s="32"/>
      <c r="EM798" s="32"/>
      <c r="EN798" s="32"/>
      <c r="EO798" s="32"/>
      <c r="EP798" s="32"/>
      <c r="EQ798" s="32"/>
    </row>
    <row r="799" spans="7:147" x14ac:dyDescent="0.3"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F799" s="32"/>
      <c r="AG799" s="32"/>
      <c r="AH799" s="32"/>
      <c r="AI799" s="32"/>
      <c r="AJ799" s="32"/>
      <c r="AK799" s="32"/>
      <c r="AL799" s="32"/>
      <c r="AM799" s="32"/>
      <c r="AN799" s="32"/>
      <c r="AO799" s="32"/>
      <c r="AP799" s="32"/>
      <c r="AQ799" s="32"/>
      <c r="AR799" s="32"/>
      <c r="AS799" s="32"/>
      <c r="AT799" s="32"/>
      <c r="AU799" s="32"/>
      <c r="AV799" s="32"/>
      <c r="AW799" s="32"/>
      <c r="AX799" s="32"/>
      <c r="AY799" s="32"/>
      <c r="AZ799" s="32"/>
      <c r="BA799" s="32"/>
      <c r="BB799" s="32"/>
      <c r="BC799" s="32"/>
      <c r="BD799" s="32"/>
      <c r="BE799" s="32"/>
      <c r="BF799" s="32"/>
      <c r="BG799" s="32"/>
      <c r="BH799" s="32"/>
      <c r="BI799" s="32"/>
      <c r="BJ799" s="32"/>
      <c r="BK799" s="32"/>
      <c r="BL799" s="32"/>
      <c r="BM799" s="32"/>
      <c r="BN799" s="32"/>
      <c r="BO799" s="32"/>
      <c r="BP799" s="32"/>
      <c r="BQ799" s="32"/>
      <c r="BR799" s="32"/>
      <c r="BS799" s="32"/>
      <c r="BT799" s="32"/>
      <c r="BU799" s="32"/>
      <c r="BV799" s="32"/>
      <c r="BW799" s="32"/>
      <c r="BX799" s="32"/>
      <c r="BY799" s="32"/>
      <c r="BZ799" s="32"/>
      <c r="CA799" s="32"/>
      <c r="CB799" s="32"/>
      <c r="CC799" s="32"/>
      <c r="CD799" s="32"/>
      <c r="CE799" s="32"/>
      <c r="CF799" s="32"/>
      <c r="CG799" s="32"/>
      <c r="CH799" s="32"/>
      <c r="CI799" s="32"/>
      <c r="CJ799" s="32"/>
      <c r="CK799" s="32"/>
      <c r="CL799" s="32"/>
      <c r="CM799" s="32"/>
      <c r="CN799" s="32"/>
      <c r="CO799" s="32"/>
      <c r="CP799" s="32"/>
      <c r="CQ799" s="32"/>
      <c r="CR799" s="32"/>
      <c r="CS799" s="32"/>
      <c r="CT799" s="32"/>
      <c r="CU799" s="32"/>
      <c r="CV799" s="32"/>
      <c r="CW799" s="32"/>
      <c r="CX799" s="32"/>
      <c r="CY799" s="32"/>
      <c r="CZ799" s="32"/>
      <c r="DA799" s="32"/>
      <c r="DB799" s="32"/>
      <c r="DC799" s="32"/>
      <c r="DD799" s="32"/>
      <c r="DE799" s="32"/>
      <c r="DF799" s="32"/>
      <c r="DG799" s="32"/>
      <c r="DH799" s="32"/>
      <c r="DI799" s="32"/>
      <c r="DJ799" s="32"/>
      <c r="DK799" s="32"/>
      <c r="DL799" s="32"/>
      <c r="DM799" s="32"/>
      <c r="DN799" s="32"/>
      <c r="DO799" s="32"/>
      <c r="DP799" s="32"/>
      <c r="DQ799" s="32"/>
      <c r="DR799" s="32"/>
      <c r="DS799" s="32"/>
      <c r="DT799" s="32"/>
      <c r="DU799" s="32"/>
      <c r="DV799" s="32"/>
      <c r="DW799" s="32"/>
      <c r="DX799" s="32"/>
      <c r="DY799" s="32"/>
      <c r="DZ799" s="32"/>
      <c r="EA799" s="32"/>
      <c r="EB799" s="32"/>
      <c r="EC799" s="32"/>
      <c r="ED799" s="32"/>
      <c r="EE799" s="32"/>
      <c r="EF799" s="32"/>
      <c r="EG799" s="32"/>
      <c r="EH799" s="32"/>
      <c r="EI799" s="32"/>
      <c r="EJ799" s="32"/>
      <c r="EK799" s="32"/>
      <c r="EL799" s="32"/>
      <c r="EM799" s="32"/>
      <c r="EN799" s="32"/>
      <c r="EO799" s="32"/>
      <c r="EP799" s="32"/>
      <c r="EQ799" s="32"/>
    </row>
    <row r="800" spans="7:147" x14ac:dyDescent="0.3"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F800" s="32"/>
      <c r="AG800" s="32"/>
      <c r="AH800" s="32"/>
      <c r="AI800" s="32"/>
      <c r="AJ800" s="32"/>
      <c r="AK800" s="32"/>
      <c r="AL800" s="32"/>
      <c r="AM800" s="32"/>
      <c r="AN800" s="32"/>
      <c r="AO800" s="32"/>
      <c r="AP800" s="32"/>
      <c r="AQ800" s="32"/>
      <c r="AR800" s="32"/>
      <c r="AS800" s="32"/>
      <c r="AT800" s="32"/>
      <c r="AU800" s="32"/>
      <c r="AV800" s="32"/>
      <c r="AW800" s="32"/>
      <c r="AX800" s="32"/>
      <c r="AY800" s="32"/>
      <c r="AZ800" s="32"/>
      <c r="BA800" s="32"/>
      <c r="BB800" s="32"/>
      <c r="BC800" s="32"/>
      <c r="BD800" s="32"/>
      <c r="BE800" s="32"/>
      <c r="BF800" s="32"/>
      <c r="BG800" s="32"/>
      <c r="BH800" s="32"/>
      <c r="BI800" s="32"/>
      <c r="BJ800" s="32"/>
      <c r="BK800" s="32"/>
      <c r="BL800" s="32"/>
      <c r="BM800" s="32"/>
      <c r="BN800" s="32"/>
      <c r="BO800" s="32"/>
      <c r="BP800" s="32"/>
      <c r="BQ800" s="32"/>
      <c r="BR800" s="32"/>
      <c r="BS800" s="32"/>
      <c r="BT800" s="32"/>
      <c r="BU800" s="32"/>
      <c r="BV800" s="32"/>
      <c r="BW800" s="32"/>
      <c r="BX800" s="32"/>
      <c r="BY800" s="32"/>
      <c r="BZ800" s="32"/>
      <c r="CA800" s="32"/>
      <c r="CB800" s="32"/>
      <c r="CC800" s="32"/>
      <c r="CD800" s="32"/>
      <c r="CE800" s="32"/>
      <c r="CF800" s="32"/>
      <c r="CG800" s="32"/>
      <c r="CH800" s="32"/>
      <c r="CI800" s="32"/>
      <c r="CJ800" s="32"/>
      <c r="CK800" s="32"/>
      <c r="CL800" s="32"/>
      <c r="CM800" s="32"/>
      <c r="CN800" s="32"/>
      <c r="CO800" s="32"/>
      <c r="CP800" s="32"/>
      <c r="CQ800" s="32"/>
      <c r="CR800" s="32"/>
      <c r="CS800" s="32"/>
      <c r="CT800" s="32"/>
      <c r="CU800" s="32"/>
      <c r="CV800" s="32"/>
      <c r="CW800" s="32"/>
      <c r="CX800" s="32"/>
      <c r="CY800" s="32"/>
      <c r="CZ800" s="32"/>
      <c r="DA800" s="32"/>
      <c r="DB800" s="32"/>
      <c r="DC800" s="32"/>
      <c r="DD800" s="32"/>
      <c r="DE800" s="32"/>
      <c r="DF800" s="32"/>
      <c r="DG800" s="32"/>
      <c r="DH800" s="32"/>
      <c r="DI800" s="32"/>
      <c r="DJ800" s="32"/>
      <c r="DK800" s="32"/>
      <c r="DL800" s="32"/>
      <c r="DM800" s="32"/>
      <c r="DN800" s="32"/>
      <c r="DO800" s="32"/>
      <c r="DP800" s="32"/>
      <c r="DQ800" s="32"/>
      <c r="DR800" s="32"/>
      <c r="DS800" s="32"/>
      <c r="DT800" s="32"/>
      <c r="DU800" s="32"/>
      <c r="DV800" s="32"/>
      <c r="DW800" s="32"/>
      <c r="DX800" s="32"/>
      <c r="DY800" s="32"/>
      <c r="DZ800" s="32"/>
      <c r="EA800" s="32"/>
      <c r="EB800" s="32"/>
      <c r="EC800" s="32"/>
      <c r="ED800" s="32"/>
      <c r="EE800" s="32"/>
      <c r="EF800" s="32"/>
      <c r="EG800" s="32"/>
      <c r="EH800" s="32"/>
      <c r="EI800" s="32"/>
      <c r="EJ800" s="32"/>
      <c r="EK800" s="32"/>
      <c r="EL800" s="32"/>
      <c r="EM800" s="32"/>
      <c r="EN800" s="32"/>
      <c r="EO800" s="32"/>
      <c r="EP800" s="32"/>
      <c r="EQ800" s="32"/>
    </row>
    <row r="801" spans="7:147" x14ac:dyDescent="0.3"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F801" s="32"/>
      <c r="AG801" s="32"/>
      <c r="AH801" s="32"/>
      <c r="AI801" s="32"/>
      <c r="AJ801" s="32"/>
      <c r="AK801" s="32"/>
      <c r="AL801" s="32"/>
      <c r="AM801" s="32"/>
      <c r="AN801" s="32"/>
      <c r="AO801" s="32"/>
      <c r="AP801" s="32"/>
      <c r="AQ801" s="32"/>
      <c r="AR801" s="32"/>
      <c r="AS801" s="32"/>
      <c r="AT801" s="32"/>
      <c r="AU801" s="32"/>
      <c r="AV801" s="32"/>
      <c r="AW801" s="32"/>
      <c r="AX801" s="32"/>
      <c r="AY801" s="32"/>
      <c r="AZ801" s="32"/>
      <c r="BA801" s="32"/>
      <c r="BB801" s="32"/>
      <c r="BC801" s="32"/>
      <c r="BD801" s="32"/>
      <c r="BE801" s="32"/>
      <c r="BF801" s="32"/>
      <c r="BG801" s="32"/>
      <c r="BH801" s="32"/>
      <c r="BI801" s="32"/>
      <c r="BJ801" s="32"/>
      <c r="BK801" s="32"/>
      <c r="BL801" s="32"/>
      <c r="BM801" s="32"/>
      <c r="BN801" s="32"/>
      <c r="BO801" s="32"/>
      <c r="BP801" s="32"/>
      <c r="BQ801" s="32"/>
      <c r="BR801" s="32"/>
      <c r="BS801" s="32"/>
      <c r="BT801" s="32"/>
      <c r="BU801" s="32"/>
      <c r="BV801" s="32"/>
      <c r="BW801" s="32"/>
      <c r="BX801" s="32"/>
      <c r="BY801" s="32"/>
      <c r="BZ801" s="32"/>
      <c r="CA801" s="32"/>
      <c r="CB801" s="32"/>
      <c r="CC801" s="32"/>
      <c r="CD801" s="32"/>
      <c r="CE801" s="32"/>
      <c r="CF801" s="32"/>
      <c r="CG801" s="32"/>
      <c r="CH801" s="32"/>
      <c r="CI801" s="32"/>
      <c r="CJ801" s="32"/>
      <c r="CK801" s="32"/>
      <c r="CL801" s="32"/>
      <c r="CM801" s="32"/>
      <c r="CN801" s="32"/>
      <c r="CO801" s="32"/>
      <c r="CP801" s="32"/>
      <c r="CQ801" s="32"/>
      <c r="CR801" s="32"/>
      <c r="CS801" s="32"/>
      <c r="CT801" s="32"/>
      <c r="CU801" s="32"/>
      <c r="CV801" s="32"/>
      <c r="CW801" s="32"/>
      <c r="CX801" s="32"/>
      <c r="CY801" s="32"/>
      <c r="CZ801" s="32"/>
      <c r="DA801" s="32"/>
      <c r="DB801" s="32"/>
      <c r="DC801" s="32"/>
      <c r="DD801" s="32"/>
      <c r="DE801" s="32"/>
      <c r="DF801" s="32"/>
      <c r="DG801" s="32"/>
      <c r="DH801" s="32"/>
      <c r="DI801" s="32"/>
      <c r="DJ801" s="32"/>
      <c r="DK801" s="32"/>
      <c r="DL801" s="32"/>
      <c r="DM801" s="32"/>
      <c r="DN801" s="32"/>
      <c r="DO801" s="32"/>
      <c r="DP801" s="32"/>
      <c r="DQ801" s="32"/>
      <c r="DR801" s="32"/>
      <c r="DS801" s="32"/>
      <c r="DT801" s="32"/>
      <c r="DU801" s="32"/>
      <c r="DV801" s="32"/>
      <c r="DW801" s="32"/>
      <c r="DX801" s="32"/>
      <c r="DY801" s="32"/>
      <c r="DZ801" s="32"/>
      <c r="EA801" s="32"/>
      <c r="EB801" s="32"/>
      <c r="EC801" s="32"/>
      <c r="ED801" s="32"/>
      <c r="EE801" s="32"/>
      <c r="EF801" s="32"/>
      <c r="EG801" s="32"/>
      <c r="EH801" s="32"/>
      <c r="EI801" s="32"/>
      <c r="EJ801" s="32"/>
      <c r="EK801" s="32"/>
      <c r="EL801" s="32"/>
      <c r="EM801" s="32"/>
      <c r="EN801" s="32"/>
      <c r="EO801" s="32"/>
      <c r="EP801" s="32"/>
      <c r="EQ801" s="32"/>
    </row>
    <row r="802" spans="7:147" x14ac:dyDescent="0.3"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F802" s="32"/>
      <c r="AG802" s="32"/>
      <c r="AH802" s="32"/>
      <c r="AI802" s="32"/>
      <c r="AJ802" s="32"/>
      <c r="AK802" s="32"/>
      <c r="AL802" s="32"/>
      <c r="AM802" s="32"/>
      <c r="AN802" s="32"/>
      <c r="AO802" s="32"/>
      <c r="AP802" s="32"/>
      <c r="AQ802" s="32"/>
      <c r="AR802" s="32"/>
      <c r="AS802" s="32"/>
      <c r="AT802" s="32"/>
      <c r="AU802" s="32"/>
      <c r="AV802" s="32"/>
      <c r="AW802" s="32"/>
      <c r="AX802" s="32"/>
      <c r="AY802" s="32"/>
      <c r="AZ802" s="32"/>
      <c r="BA802" s="32"/>
      <c r="BB802" s="32"/>
      <c r="BC802" s="32"/>
      <c r="BD802" s="32"/>
      <c r="BE802" s="32"/>
      <c r="BF802" s="32"/>
      <c r="BG802" s="32"/>
      <c r="BH802" s="32"/>
      <c r="BI802" s="32"/>
      <c r="BJ802" s="32"/>
      <c r="BK802" s="32"/>
      <c r="BL802" s="32"/>
      <c r="BM802" s="32"/>
      <c r="BN802" s="32"/>
      <c r="BO802" s="32"/>
      <c r="BP802" s="32"/>
      <c r="BQ802" s="32"/>
      <c r="BR802" s="32"/>
      <c r="BS802" s="32"/>
      <c r="BT802" s="32"/>
      <c r="BU802" s="32"/>
      <c r="BV802" s="32"/>
      <c r="BW802" s="32"/>
      <c r="BX802" s="32"/>
      <c r="BY802" s="32"/>
      <c r="BZ802" s="32"/>
      <c r="CA802" s="32"/>
      <c r="CB802" s="32"/>
      <c r="CC802" s="32"/>
      <c r="CD802" s="32"/>
      <c r="CE802" s="32"/>
      <c r="CF802" s="32"/>
      <c r="CG802" s="32"/>
      <c r="CH802" s="32"/>
      <c r="CI802" s="32"/>
      <c r="CJ802" s="32"/>
      <c r="CK802" s="32"/>
      <c r="CL802" s="32"/>
      <c r="CM802" s="32"/>
      <c r="CN802" s="32"/>
      <c r="CO802" s="32"/>
      <c r="CP802" s="32"/>
      <c r="CQ802" s="32"/>
      <c r="CR802" s="32"/>
      <c r="CS802" s="32"/>
      <c r="CT802" s="32"/>
      <c r="CU802" s="32"/>
      <c r="CV802" s="32"/>
      <c r="CW802" s="32"/>
      <c r="CX802" s="32"/>
      <c r="CY802" s="32"/>
      <c r="CZ802" s="32"/>
      <c r="DA802" s="32"/>
      <c r="DB802" s="32"/>
      <c r="DC802" s="32"/>
      <c r="DD802" s="32"/>
      <c r="DE802" s="32"/>
      <c r="DF802" s="32"/>
      <c r="DG802" s="32"/>
      <c r="DH802" s="32"/>
      <c r="DI802" s="32"/>
      <c r="DJ802" s="32"/>
      <c r="DK802" s="32"/>
      <c r="DL802" s="32"/>
      <c r="DM802" s="32"/>
      <c r="DN802" s="32"/>
      <c r="DO802" s="32"/>
      <c r="DP802" s="32"/>
      <c r="DQ802" s="32"/>
      <c r="DR802" s="32"/>
      <c r="DS802" s="32"/>
      <c r="DT802" s="32"/>
      <c r="DU802" s="32"/>
      <c r="DV802" s="32"/>
      <c r="DW802" s="32"/>
      <c r="DX802" s="32"/>
      <c r="DY802" s="32"/>
      <c r="DZ802" s="32"/>
      <c r="EA802" s="32"/>
      <c r="EB802" s="32"/>
      <c r="EC802" s="32"/>
      <c r="ED802" s="32"/>
      <c r="EE802" s="32"/>
      <c r="EF802" s="32"/>
      <c r="EG802" s="32"/>
      <c r="EH802" s="32"/>
      <c r="EI802" s="32"/>
      <c r="EJ802" s="32"/>
      <c r="EK802" s="32"/>
      <c r="EL802" s="32"/>
      <c r="EM802" s="32"/>
      <c r="EN802" s="32"/>
      <c r="EO802" s="32"/>
      <c r="EP802" s="32"/>
      <c r="EQ802" s="32"/>
    </row>
    <row r="803" spans="7:147" x14ac:dyDescent="0.3"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F803" s="32"/>
      <c r="AG803" s="32"/>
      <c r="AH803" s="32"/>
      <c r="AI803" s="32"/>
      <c r="AJ803" s="32"/>
      <c r="AK803" s="32"/>
      <c r="AL803" s="32"/>
      <c r="AM803" s="32"/>
      <c r="AN803" s="32"/>
      <c r="AO803" s="32"/>
      <c r="AP803" s="32"/>
      <c r="AQ803" s="32"/>
      <c r="AR803" s="32"/>
      <c r="AS803" s="32"/>
      <c r="AT803" s="32"/>
      <c r="AU803" s="32"/>
      <c r="AV803" s="32"/>
      <c r="AW803" s="32"/>
      <c r="AX803" s="32"/>
      <c r="AY803" s="32"/>
      <c r="AZ803" s="32"/>
      <c r="BA803" s="32"/>
      <c r="BB803" s="32"/>
      <c r="BC803" s="32"/>
      <c r="BD803" s="32"/>
      <c r="BE803" s="32"/>
      <c r="BF803" s="32"/>
      <c r="BG803" s="32"/>
      <c r="BH803" s="32"/>
      <c r="BI803" s="32"/>
      <c r="BJ803" s="32"/>
      <c r="BK803" s="32"/>
      <c r="BL803" s="32"/>
      <c r="BM803" s="32"/>
      <c r="BN803" s="32"/>
      <c r="BO803" s="32"/>
      <c r="BP803" s="32"/>
      <c r="BQ803" s="32"/>
      <c r="BR803" s="32"/>
      <c r="BS803" s="32"/>
      <c r="BT803" s="32"/>
      <c r="BU803" s="32"/>
      <c r="BV803" s="32"/>
      <c r="BW803" s="32"/>
      <c r="BX803" s="32"/>
      <c r="BY803" s="32"/>
      <c r="BZ803" s="32"/>
      <c r="CA803" s="32"/>
      <c r="CB803" s="32"/>
      <c r="CC803" s="32"/>
      <c r="CD803" s="32"/>
      <c r="CE803" s="32"/>
      <c r="CF803" s="32"/>
      <c r="CG803" s="32"/>
      <c r="CH803" s="32"/>
      <c r="CI803" s="32"/>
      <c r="CJ803" s="32"/>
      <c r="CK803" s="32"/>
      <c r="CL803" s="32"/>
      <c r="CM803" s="32"/>
      <c r="CN803" s="32"/>
      <c r="CO803" s="32"/>
      <c r="CP803" s="32"/>
      <c r="CQ803" s="32"/>
      <c r="CR803" s="32"/>
      <c r="CS803" s="32"/>
      <c r="CT803" s="32"/>
      <c r="CU803" s="32"/>
      <c r="CV803" s="32"/>
      <c r="CW803" s="32"/>
      <c r="CX803" s="32"/>
      <c r="CY803" s="32"/>
      <c r="CZ803" s="32"/>
      <c r="DA803" s="32"/>
      <c r="DB803" s="32"/>
      <c r="DC803" s="32"/>
      <c r="DD803" s="32"/>
      <c r="DE803" s="32"/>
      <c r="DF803" s="32"/>
      <c r="DG803" s="32"/>
      <c r="DH803" s="32"/>
      <c r="DI803" s="32"/>
      <c r="DJ803" s="32"/>
      <c r="DK803" s="32"/>
      <c r="DL803" s="32"/>
      <c r="DM803" s="32"/>
      <c r="DN803" s="32"/>
      <c r="DO803" s="32"/>
      <c r="DP803" s="32"/>
      <c r="DQ803" s="32"/>
      <c r="DR803" s="32"/>
      <c r="DS803" s="32"/>
      <c r="DT803" s="32"/>
      <c r="DU803" s="32"/>
      <c r="DV803" s="32"/>
      <c r="DW803" s="32"/>
      <c r="DX803" s="32"/>
      <c r="DY803" s="32"/>
      <c r="DZ803" s="32"/>
      <c r="EA803" s="32"/>
      <c r="EB803" s="32"/>
      <c r="EC803" s="32"/>
      <c r="ED803" s="32"/>
      <c r="EE803" s="32"/>
      <c r="EF803" s="32"/>
      <c r="EG803" s="32"/>
      <c r="EH803" s="32"/>
      <c r="EI803" s="32"/>
      <c r="EJ803" s="32"/>
      <c r="EK803" s="32"/>
      <c r="EL803" s="32"/>
      <c r="EM803" s="32"/>
      <c r="EN803" s="32"/>
      <c r="EO803" s="32"/>
      <c r="EP803" s="32"/>
      <c r="EQ803" s="32"/>
    </row>
    <row r="804" spans="7:147" x14ac:dyDescent="0.3"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F804" s="32"/>
      <c r="AG804" s="32"/>
      <c r="AH804" s="32"/>
      <c r="AI804" s="32"/>
      <c r="AJ804" s="32"/>
      <c r="AK804" s="32"/>
      <c r="AL804" s="32"/>
      <c r="AM804" s="32"/>
      <c r="AN804" s="32"/>
      <c r="AO804" s="32"/>
      <c r="AP804" s="32"/>
      <c r="AQ804" s="32"/>
      <c r="AR804" s="32"/>
      <c r="AS804" s="32"/>
      <c r="AT804" s="32"/>
      <c r="AU804" s="32"/>
      <c r="AV804" s="32"/>
      <c r="AW804" s="32"/>
      <c r="AX804" s="32"/>
      <c r="AY804" s="32"/>
      <c r="AZ804" s="32"/>
      <c r="BA804" s="32"/>
      <c r="BB804" s="32"/>
      <c r="BC804" s="32"/>
      <c r="BD804" s="32"/>
      <c r="BE804" s="32"/>
      <c r="BF804" s="32"/>
      <c r="BG804" s="32"/>
      <c r="BH804" s="32"/>
      <c r="BI804" s="32"/>
      <c r="BJ804" s="32"/>
      <c r="BK804" s="32"/>
      <c r="BL804" s="32"/>
      <c r="BM804" s="32"/>
      <c r="BN804" s="32"/>
      <c r="BO804" s="32"/>
      <c r="BP804" s="32"/>
      <c r="BQ804" s="32"/>
      <c r="BR804" s="32"/>
      <c r="BS804" s="32"/>
      <c r="BT804" s="32"/>
      <c r="BU804" s="32"/>
      <c r="BV804" s="32"/>
      <c r="BW804" s="32"/>
      <c r="BX804" s="32"/>
      <c r="BY804" s="32"/>
      <c r="BZ804" s="32"/>
      <c r="CA804" s="32"/>
      <c r="CB804" s="32"/>
      <c r="CC804" s="32"/>
      <c r="CD804" s="32"/>
      <c r="CE804" s="32"/>
      <c r="CF804" s="32"/>
      <c r="CG804" s="32"/>
      <c r="CH804" s="32"/>
      <c r="CI804" s="32"/>
      <c r="CJ804" s="32"/>
      <c r="CK804" s="32"/>
      <c r="CL804" s="32"/>
      <c r="CM804" s="32"/>
      <c r="CN804" s="32"/>
      <c r="CO804" s="32"/>
      <c r="CP804" s="32"/>
      <c r="CQ804" s="32"/>
      <c r="CR804" s="32"/>
      <c r="CS804" s="32"/>
      <c r="CT804" s="32"/>
      <c r="CU804" s="32"/>
      <c r="CV804" s="32"/>
      <c r="CW804" s="32"/>
      <c r="CX804" s="32"/>
      <c r="CY804" s="32"/>
      <c r="CZ804" s="32"/>
      <c r="DA804" s="32"/>
      <c r="DB804" s="32"/>
      <c r="DC804" s="32"/>
      <c r="DD804" s="32"/>
      <c r="DE804" s="32"/>
      <c r="DF804" s="32"/>
      <c r="DG804" s="32"/>
      <c r="DH804" s="32"/>
      <c r="DI804" s="32"/>
      <c r="DJ804" s="32"/>
      <c r="DK804" s="32"/>
      <c r="DL804" s="32"/>
      <c r="DM804" s="32"/>
      <c r="DN804" s="32"/>
      <c r="DO804" s="32"/>
      <c r="DP804" s="32"/>
      <c r="DQ804" s="32"/>
      <c r="DR804" s="32"/>
      <c r="DS804" s="32"/>
      <c r="DT804" s="32"/>
      <c r="DU804" s="32"/>
      <c r="DV804" s="32"/>
      <c r="DW804" s="32"/>
      <c r="DX804" s="32"/>
      <c r="DY804" s="32"/>
      <c r="DZ804" s="32"/>
      <c r="EA804" s="32"/>
      <c r="EB804" s="32"/>
      <c r="EC804" s="32"/>
      <c r="ED804" s="32"/>
      <c r="EE804" s="32"/>
      <c r="EF804" s="32"/>
      <c r="EG804" s="32"/>
      <c r="EH804" s="32"/>
      <c r="EI804" s="32"/>
      <c r="EJ804" s="32"/>
      <c r="EK804" s="32"/>
      <c r="EL804" s="32"/>
      <c r="EM804" s="32"/>
      <c r="EN804" s="32"/>
      <c r="EO804" s="32"/>
      <c r="EP804" s="32"/>
      <c r="EQ804" s="32"/>
    </row>
    <row r="805" spans="7:147" x14ac:dyDescent="0.3"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F805" s="32"/>
      <c r="AG805" s="32"/>
      <c r="AH805" s="32"/>
      <c r="AI805" s="32"/>
      <c r="AJ805" s="32"/>
      <c r="AK805" s="32"/>
      <c r="AL805" s="32"/>
      <c r="AM805" s="32"/>
      <c r="AN805" s="32"/>
      <c r="AO805" s="32"/>
      <c r="AP805" s="32"/>
      <c r="AQ805" s="32"/>
      <c r="AR805" s="32"/>
      <c r="AS805" s="32"/>
      <c r="AT805" s="32"/>
      <c r="AU805" s="32"/>
      <c r="AV805" s="32"/>
      <c r="AW805" s="32"/>
      <c r="AX805" s="32"/>
      <c r="AY805" s="32"/>
      <c r="AZ805" s="32"/>
      <c r="BA805" s="32"/>
      <c r="BB805" s="32"/>
      <c r="BC805" s="32"/>
      <c r="BD805" s="32"/>
      <c r="BE805" s="32"/>
      <c r="BF805" s="32"/>
      <c r="BG805" s="32"/>
      <c r="BH805" s="32"/>
      <c r="BI805" s="32"/>
      <c r="BJ805" s="32"/>
      <c r="BK805" s="32"/>
      <c r="BL805" s="32"/>
      <c r="BM805" s="32"/>
      <c r="BN805" s="32"/>
      <c r="BO805" s="32"/>
      <c r="BP805" s="32"/>
      <c r="BQ805" s="32"/>
      <c r="BR805" s="32"/>
      <c r="BS805" s="32"/>
      <c r="BT805" s="32"/>
      <c r="BU805" s="32"/>
      <c r="BV805" s="32"/>
      <c r="BW805" s="32"/>
      <c r="BX805" s="32"/>
      <c r="BY805" s="32"/>
      <c r="BZ805" s="32"/>
      <c r="CA805" s="32"/>
      <c r="CB805" s="32"/>
      <c r="CC805" s="32"/>
      <c r="CD805" s="32"/>
      <c r="CE805" s="32"/>
      <c r="CF805" s="32"/>
      <c r="CG805" s="32"/>
      <c r="CH805" s="32"/>
      <c r="CI805" s="32"/>
      <c r="CJ805" s="32"/>
      <c r="CK805" s="32"/>
      <c r="CL805" s="32"/>
      <c r="CM805" s="32"/>
      <c r="CN805" s="32"/>
      <c r="CO805" s="32"/>
      <c r="CP805" s="32"/>
      <c r="CQ805" s="32"/>
      <c r="CR805" s="32"/>
      <c r="CS805" s="32"/>
      <c r="CT805" s="32"/>
      <c r="CU805" s="32"/>
      <c r="CV805" s="32"/>
      <c r="CW805" s="32"/>
      <c r="CX805" s="32"/>
      <c r="CY805" s="32"/>
      <c r="CZ805" s="32"/>
      <c r="DA805" s="32"/>
      <c r="DB805" s="32"/>
      <c r="DC805" s="32"/>
      <c r="DD805" s="32"/>
      <c r="DE805" s="32"/>
      <c r="DF805" s="32"/>
      <c r="DG805" s="32"/>
      <c r="DH805" s="32"/>
      <c r="DI805" s="32"/>
      <c r="DJ805" s="32"/>
      <c r="DK805" s="32"/>
      <c r="DL805" s="32"/>
      <c r="DM805" s="32"/>
      <c r="DN805" s="32"/>
      <c r="DO805" s="32"/>
      <c r="DP805" s="32"/>
      <c r="DQ805" s="32"/>
      <c r="DR805" s="32"/>
      <c r="DS805" s="32"/>
      <c r="DT805" s="32"/>
      <c r="DU805" s="32"/>
      <c r="DV805" s="32"/>
      <c r="DW805" s="32"/>
      <c r="DX805" s="32"/>
      <c r="DY805" s="32"/>
      <c r="DZ805" s="32"/>
      <c r="EA805" s="32"/>
      <c r="EB805" s="32"/>
      <c r="EC805" s="32"/>
      <c r="ED805" s="32"/>
      <c r="EE805" s="32"/>
      <c r="EF805" s="32"/>
      <c r="EG805" s="32"/>
      <c r="EH805" s="32"/>
      <c r="EI805" s="32"/>
      <c r="EJ805" s="32"/>
      <c r="EK805" s="32"/>
      <c r="EL805" s="32"/>
      <c r="EM805" s="32"/>
      <c r="EN805" s="32"/>
      <c r="EO805" s="32"/>
      <c r="EP805" s="32"/>
      <c r="EQ805" s="32"/>
    </row>
    <row r="806" spans="7:147" x14ac:dyDescent="0.3"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F806" s="32"/>
      <c r="AG806" s="32"/>
      <c r="AH806" s="32"/>
      <c r="AI806" s="32"/>
      <c r="AJ806" s="32"/>
      <c r="AK806" s="32"/>
      <c r="AL806" s="32"/>
      <c r="AM806" s="32"/>
      <c r="AN806" s="32"/>
      <c r="AO806" s="32"/>
      <c r="AP806" s="32"/>
      <c r="AQ806" s="32"/>
      <c r="AR806" s="32"/>
      <c r="AS806" s="32"/>
      <c r="AT806" s="32"/>
      <c r="AU806" s="32"/>
      <c r="AV806" s="32"/>
      <c r="AW806" s="32"/>
      <c r="AX806" s="32"/>
      <c r="AY806" s="32"/>
      <c r="AZ806" s="32"/>
      <c r="BA806" s="32"/>
      <c r="BB806" s="32"/>
      <c r="BC806" s="32"/>
      <c r="BD806" s="32"/>
      <c r="BE806" s="32"/>
      <c r="BF806" s="32"/>
      <c r="BG806" s="32"/>
      <c r="BH806" s="32"/>
      <c r="BI806" s="32"/>
      <c r="BJ806" s="32"/>
      <c r="BK806" s="32"/>
      <c r="BL806" s="32"/>
      <c r="BM806" s="32"/>
      <c r="BN806" s="32"/>
      <c r="BO806" s="32"/>
      <c r="BP806" s="32"/>
      <c r="BQ806" s="32"/>
      <c r="BR806" s="32"/>
      <c r="BS806" s="32"/>
      <c r="BT806" s="32"/>
      <c r="BU806" s="32"/>
      <c r="BV806" s="32"/>
      <c r="BW806" s="32"/>
      <c r="BX806" s="32"/>
      <c r="BY806" s="32"/>
      <c r="BZ806" s="32"/>
      <c r="CA806" s="32"/>
      <c r="CB806" s="32"/>
      <c r="CC806" s="32"/>
      <c r="CD806" s="32"/>
      <c r="CE806" s="32"/>
      <c r="CF806" s="32"/>
      <c r="CG806" s="32"/>
      <c r="CH806" s="32"/>
      <c r="CI806" s="32"/>
      <c r="CJ806" s="32"/>
      <c r="CK806" s="32"/>
      <c r="CL806" s="32"/>
      <c r="CM806" s="32"/>
      <c r="CN806" s="32"/>
      <c r="CO806" s="32"/>
      <c r="CP806" s="32"/>
      <c r="CQ806" s="32"/>
      <c r="CR806" s="32"/>
      <c r="CS806" s="32"/>
      <c r="CT806" s="32"/>
      <c r="CU806" s="32"/>
      <c r="CV806" s="32"/>
      <c r="CW806" s="32"/>
      <c r="CX806" s="32"/>
      <c r="CY806" s="32"/>
      <c r="CZ806" s="32"/>
      <c r="DA806" s="32"/>
      <c r="DB806" s="32"/>
      <c r="DC806" s="32"/>
      <c r="DD806" s="32"/>
      <c r="DE806" s="32"/>
      <c r="DF806" s="32"/>
      <c r="DG806" s="32"/>
      <c r="DH806" s="32"/>
      <c r="DI806" s="32"/>
      <c r="DJ806" s="32"/>
      <c r="DK806" s="32"/>
      <c r="DL806" s="32"/>
      <c r="DM806" s="32"/>
      <c r="DN806" s="32"/>
      <c r="DO806" s="32"/>
      <c r="DP806" s="32"/>
      <c r="DQ806" s="32"/>
      <c r="DR806" s="32"/>
      <c r="DS806" s="32"/>
      <c r="DT806" s="32"/>
      <c r="DU806" s="32"/>
      <c r="DV806" s="32"/>
      <c r="DW806" s="32"/>
      <c r="DX806" s="32"/>
      <c r="DY806" s="32"/>
      <c r="DZ806" s="32"/>
      <c r="EA806" s="32"/>
      <c r="EB806" s="32"/>
      <c r="EC806" s="32"/>
      <c r="ED806" s="32"/>
      <c r="EE806" s="32"/>
      <c r="EF806" s="32"/>
      <c r="EG806" s="32"/>
      <c r="EH806" s="32"/>
      <c r="EI806" s="32"/>
      <c r="EJ806" s="32"/>
      <c r="EK806" s="32"/>
      <c r="EL806" s="32"/>
      <c r="EM806" s="32"/>
      <c r="EN806" s="32"/>
      <c r="EO806" s="32"/>
      <c r="EP806" s="32"/>
      <c r="EQ806" s="32"/>
    </row>
    <row r="807" spans="7:147" x14ac:dyDescent="0.3"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F807" s="32"/>
      <c r="AG807" s="32"/>
      <c r="AH807" s="32"/>
      <c r="AI807" s="32"/>
      <c r="AJ807" s="32"/>
      <c r="AK807" s="32"/>
      <c r="AL807" s="32"/>
      <c r="AM807" s="32"/>
      <c r="AN807" s="32"/>
      <c r="AO807" s="32"/>
      <c r="AP807" s="32"/>
      <c r="AQ807" s="32"/>
      <c r="AR807" s="32"/>
      <c r="AS807" s="32"/>
      <c r="AT807" s="32"/>
      <c r="AU807" s="32"/>
      <c r="AV807" s="32"/>
      <c r="AW807" s="32"/>
      <c r="AX807" s="32"/>
      <c r="AY807" s="32"/>
      <c r="AZ807" s="32"/>
      <c r="BA807" s="32"/>
      <c r="BB807" s="32"/>
      <c r="BC807" s="32"/>
      <c r="BD807" s="32"/>
      <c r="BE807" s="32"/>
      <c r="BF807" s="32"/>
      <c r="BG807" s="32"/>
      <c r="BH807" s="32"/>
      <c r="BI807" s="32"/>
      <c r="BJ807" s="32"/>
      <c r="BK807" s="32"/>
      <c r="BL807" s="32"/>
      <c r="BM807" s="32"/>
      <c r="BN807" s="32"/>
      <c r="BO807" s="32"/>
      <c r="BP807" s="32"/>
      <c r="BQ807" s="32"/>
      <c r="BR807" s="32"/>
      <c r="BS807" s="32"/>
      <c r="BT807" s="32"/>
      <c r="BU807" s="32"/>
      <c r="BV807" s="32"/>
      <c r="BW807" s="32"/>
      <c r="BX807" s="32"/>
      <c r="BY807" s="32"/>
      <c r="BZ807" s="32"/>
      <c r="CA807" s="32"/>
      <c r="CB807" s="32"/>
      <c r="CC807" s="32"/>
      <c r="CD807" s="32"/>
      <c r="CE807" s="32"/>
      <c r="CF807" s="32"/>
      <c r="CG807" s="32"/>
      <c r="CH807" s="32"/>
      <c r="CI807" s="32"/>
      <c r="CJ807" s="32"/>
      <c r="CK807" s="32"/>
      <c r="CL807" s="32"/>
      <c r="CM807" s="32"/>
      <c r="CN807" s="32"/>
      <c r="CO807" s="32"/>
      <c r="CP807" s="32"/>
      <c r="CQ807" s="32"/>
      <c r="CR807" s="32"/>
      <c r="CS807" s="32"/>
      <c r="CT807" s="32"/>
      <c r="CU807" s="32"/>
      <c r="CV807" s="32"/>
      <c r="CW807" s="32"/>
      <c r="CX807" s="32"/>
      <c r="CY807" s="32"/>
      <c r="CZ807" s="32"/>
      <c r="DA807" s="32"/>
      <c r="DB807" s="32"/>
      <c r="DC807" s="32"/>
      <c r="DD807" s="32"/>
      <c r="DE807" s="32"/>
      <c r="DF807" s="32"/>
      <c r="DG807" s="32"/>
      <c r="DH807" s="32"/>
      <c r="DI807" s="32"/>
      <c r="DJ807" s="32"/>
      <c r="DK807" s="32"/>
      <c r="DL807" s="32"/>
      <c r="DM807" s="32"/>
      <c r="DN807" s="32"/>
      <c r="DO807" s="32"/>
      <c r="DP807" s="32"/>
      <c r="DQ807" s="32"/>
      <c r="DR807" s="32"/>
      <c r="DS807" s="32"/>
      <c r="DT807" s="32"/>
      <c r="DU807" s="32"/>
      <c r="DV807" s="32"/>
      <c r="DW807" s="32"/>
      <c r="DX807" s="32"/>
      <c r="DY807" s="32"/>
      <c r="DZ807" s="32"/>
      <c r="EA807" s="32"/>
      <c r="EB807" s="32"/>
      <c r="EC807" s="32"/>
      <c r="ED807" s="32"/>
      <c r="EE807" s="32"/>
      <c r="EF807" s="32"/>
      <c r="EG807" s="32"/>
      <c r="EH807" s="32"/>
      <c r="EI807" s="32"/>
      <c r="EJ807" s="32"/>
      <c r="EK807" s="32"/>
      <c r="EL807" s="32"/>
      <c r="EM807" s="32"/>
      <c r="EN807" s="32"/>
      <c r="EO807" s="32"/>
      <c r="EP807" s="32"/>
      <c r="EQ807" s="32"/>
    </row>
    <row r="808" spans="7:147" x14ac:dyDescent="0.3"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F808" s="32"/>
      <c r="AG808" s="32"/>
      <c r="AH808" s="32"/>
      <c r="AI808" s="32"/>
      <c r="AJ808" s="32"/>
      <c r="AK808" s="32"/>
      <c r="AL808" s="32"/>
      <c r="AM808" s="32"/>
      <c r="AN808" s="32"/>
      <c r="AO808" s="32"/>
      <c r="AP808" s="32"/>
      <c r="AQ808" s="32"/>
      <c r="AR808" s="32"/>
      <c r="AS808" s="32"/>
      <c r="AT808" s="32"/>
      <c r="AU808" s="32"/>
      <c r="AV808" s="32"/>
      <c r="AW808" s="32"/>
      <c r="AX808" s="32"/>
      <c r="AY808" s="32"/>
      <c r="AZ808" s="32"/>
      <c r="BA808" s="32"/>
      <c r="BB808" s="32"/>
      <c r="BC808" s="32"/>
      <c r="BD808" s="32"/>
      <c r="BE808" s="32"/>
      <c r="BF808" s="32"/>
      <c r="BG808" s="32"/>
      <c r="BH808" s="32"/>
      <c r="BI808" s="32"/>
      <c r="BJ808" s="32"/>
      <c r="BK808" s="32"/>
      <c r="BL808" s="32"/>
      <c r="BM808" s="32"/>
      <c r="BN808" s="32"/>
      <c r="BO808" s="32"/>
      <c r="BP808" s="32"/>
      <c r="BQ808" s="32"/>
      <c r="BR808" s="32"/>
      <c r="BS808" s="32"/>
      <c r="BT808" s="32"/>
      <c r="BU808" s="32"/>
      <c r="BV808" s="32"/>
      <c r="BW808" s="32"/>
      <c r="BX808" s="32"/>
      <c r="BY808" s="32"/>
      <c r="BZ808" s="32"/>
      <c r="CA808" s="32"/>
      <c r="CB808" s="32"/>
      <c r="CC808" s="32"/>
      <c r="CD808" s="32"/>
      <c r="CE808" s="32"/>
      <c r="CF808" s="32"/>
      <c r="CG808" s="32"/>
      <c r="CH808" s="32"/>
      <c r="CI808" s="32"/>
      <c r="CJ808" s="32"/>
      <c r="CK808" s="32"/>
      <c r="CL808" s="32"/>
      <c r="CM808" s="32"/>
      <c r="CN808" s="32"/>
      <c r="CO808" s="32"/>
      <c r="CP808" s="32"/>
      <c r="CQ808" s="32"/>
      <c r="CR808" s="32"/>
      <c r="CS808" s="32"/>
      <c r="CT808" s="32"/>
      <c r="CU808" s="32"/>
      <c r="CV808" s="32"/>
      <c r="CW808" s="32"/>
      <c r="CX808" s="32"/>
      <c r="CY808" s="32"/>
      <c r="CZ808" s="32"/>
      <c r="DA808" s="32"/>
      <c r="DB808" s="32"/>
      <c r="DC808" s="32"/>
      <c r="DD808" s="32"/>
      <c r="DE808" s="32"/>
      <c r="DF808" s="32"/>
      <c r="DG808" s="32"/>
      <c r="DH808" s="32"/>
      <c r="DI808" s="32"/>
      <c r="DJ808" s="32"/>
      <c r="DK808" s="32"/>
      <c r="DL808" s="32"/>
      <c r="DM808" s="32"/>
      <c r="DN808" s="32"/>
      <c r="DO808" s="32"/>
      <c r="DP808" s="32"/>
      <c r="DQ808" s="32"/>
      <c r="DR808" s="32"/>
      <c r="DS808" s="32"/>
      <c r="DT808" s="32"/>
      <c r="DU808" s="32"/>
      <c r="DV808" s="32"/>
      <c r="DW808" s="32"/>
      <c r="DX808" s="32"/>
      <c r="DY808" s="32"/>
      <c r="DZ808" s="32"/>
      <c r="EA808" s="32"/>
      <c r="EB808" s="32"/>
      <c r="EC808" s="32"/>
      <c r="ED808" s="32"/>
      <c r="EE808" s="32"/>
      <c r="EF808" s="32"/>
      <c r="EG808" s="32"/>
      <c r="EH808" s="32"/>
      <c r="EI808" s="32"/>
      <c r="EJ808" s="32"/>
      <c r="EK808" s="32"/>
      <c r="EL808" s="32"/>
      <c r="EM808" s="32"/>
      <c r="EN808" s="32"/>
      <c r="EO808" s="32"/>
      <c r="EP808" s="32"/>
      <c r="EQ808" s="32"/>
    </row>
    <row r="809" spans="7:147" x14ac:dyDescent="0.3"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F809" s="32"/>
      <c r="AG809" s="32"/>
      <c r="AH809" s="32"/>
      <c r="AI809" s="32"/>
      <c r="AJ809" s="32"/>
      <c r="AK809" s="32"/>
      <c r="AL809" s="32"/>
      <c r="AM809" s="32"/>
      <c r="AN809" s="32"/>
      <c r="AO809" s="32"/>
      <c r="AP809" s="32"/>
      <c r="AQ809" s="32"/>
      <c r="AR809" s="32"/>
      <c r="AS809" s="32"/>
      <c r="AT809" s="32"/>
      <c r="AU809" s="32"/>
      <c r="AV809" s="32"/>
      <c r="AW809" s="32"/>
      <c r="AX809" s="32"/>
      <c r="AY809" s="32"/>
      <c r="AZ809" s="32"/>
      <c r="BA809" s="32"/>
      <c r="BB809" s="32"/>
      <c r="BC809" s="32"/>
      <c r="BD809" s="32"/>
      <c r="BE809" s="32"/>
      <c r="BF809" s="32"/>
      <c r="BG809" s="32"/>
      <c r="BH809" s="32"/>
      <c r="BI809" s="32"/>
      <c r="BJ809" s="32"/>
      <c r="BK809" s="32"/>
      <c r="BL809" s="32"/>
      <c r="BM809" s="32"/>
      <c r="BN809" s="32"/>
      <c r="BO809" s="32"/>
      <c r="BP809" s="32"/>
      <c r="BQ809" s="32"/>
      <c r="BR809" s="32"/>
      <c r="BS809" s="32"/>
      <c r="BT809" s="32"/>
      <c r="BU809" s="32"/>
      <c r="BV809" s="32"/>
      <c r="BW809" s="32"/>
      <c r="BX809" s="32"/>
      <c r="BY809" s="32"/>
      <c r="BZ809" s="32"/>
      <c r="CA809" s="32"/>
      <c r="CB809" s="32"/>
      <c r="CC809" s="32"/>
      <c r="CD809" s="32"/>
      <c r="CE809" s="32"/>
      <c r="CF809" s="32"/>
      <c r="CG809" s="32"/>
      <c r="CH809" s="32"/>
      <c r="CI809" s="32"/>
      <c r="CJ809" s="32"/>
      <c r="CK809" s="32"/>
      <c r="CL809" s="32"/>
      <c r="CM809" s="32"/>
      <c r="CN809" s="32"/>
      <c r="CO809" s="32"/>
      <c r="CP809" s="32"/>
      <c r="CQ809" s="32"/>
      <c r="CR809" s="32"/>
      <c r="CS809" s="32"/>
      <c r="CT809" s="32"/>
      <c r="CU809" s="32"/>
      <c r="CV809" s="32"/>
      <c r="CW809" s="32"/>
      <c r="CX809" s="32"/>
      <c r="CY809" s="32"/>
      <c r="CZ809" s="32"/>
      <c r="DA809" s="32"/>
      <c r="DB809" s="32"/>
      <c r="DC809" s="32"/>
      <c r="DD809" s="32"/>
      <c r="DE809" s="32"/>
      <c r="DF809" s="32"/>
      <c r="DG809" s="32"/>
      <c r="DH809" s="32"/>
      <c r="DI809" s="32"/>
      <c r="DJ809" s="32"/>
      <c r="DK809" s="32"/>
      <c r="DL809" s="32"/>
      <c r="DM809" s="32"/>
      <c r="DN809" s="32"/>
      <c r="DO809" s="32"/>
      <c r="DP809" s="32"/>
      <c r="DQ809" s="32"/>
      <c r="DR809" s="32"/>
      <c r="DS809" s="32"/>
      <c r="DT809" s="32"/>
      <c r="DU809" s="32"/>
      <c r="DV809" s="32"/>
      <c r="DW809" s="32"/>
      <c r="DX809" s="32"/>
      <c r="DY809" s="32"/>
      <c r="DZ809" s="32"/>
      <c r="EA809" s="32"/>
      <c r="EB809" s="32"/>
      <c r="EC809" s="32"/>
      <c r="ED809" s="32"/>
      <c r="EE809" s="32"/>
      <c r="EF809" s="32"/>
      <c r="EG809" s="32"/>
      <c r="EH809" s="32"/>
      <c r="EI809" s="32"/>
      <c r="EJ809" s="32"/>
      <c r="EK809" s="32"/>
      <c r="EL809" s="32"/>
      <c r="EM809" s="32"/>
      <c r="EN809" s="32"/>
      <c r="EO809" s="32"/>
      <c r="EP809" s="32"/>
      <c r="EQ809" s="32"/>
    </row>
    <row r="810" spans="7:147" x14ac:dyDescent="0.3"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F810" s="32"/>
      <c r="AG810" s="32"/>
      <c r="AH810" s="32"/>
      <c r="AI810" s="32"/>
      <c r="AJ810" s="32"/>
      <c r="AK810" s="32"/>
      <c r="AL810" s="32"/>
      <c r="AM810" s="32"/>
      <c r="AN810" s="32"/>
      <c r="AO810" s="32"/>
      <c r="AP810" s="32"/>
      <c r="AQ810" s="32"/>
      <c r="AR810" s="32"/>
      <c r="AS810" s="32"/>
      <c r="AT810" s="32"/>
      <c r="AU810" s="32"/>
      <c r="AV810" s="32"/>
      <c r="AW810" s="32"/>
      <c r="AX810" s="32"/>
      <c r="AY810" s="32"/>
      <c r="AZ810" s="32"/>
      <c r="BA810" s="32"/>
      <c r="BB810" s="32"/>
      <c r="BC810" s="32"/>
      <c r="BD810" s="32"/>
      <c r="BE810" s="32"/>
      <c r="BF810" s="32"/>
      <c r="BG810" s="32"/>
      <c r="BH810" s="32"/>
      <c r="BI810" s="32"/>
      <c r="BJ810" s="32"/>
      <c r="BK810" s="32"/>
      <c r="BL810" s="32"/>
      <c r="BM810" s="32"/>
      <c r="BN810" s="32"/>
      <c r="BO810" s="32"/>
      <c r="BP810" s="32"/>
      <c r="BQ810" s="32"/>
      <c r="BR810" s="32"/>
      <c r="BS810" s="32"/>
      <c r="BT810" s="32"/>
      <c r="BU810" s="32"/>
      <c r="BV810" s="32"/>
      <c r="BW810" s="32"/>
      <c r="BX810" s="32"/>
      <c r="BY810" s="32"/>
      <c r="BZ810" s="32"/>
      <c r="CA810" s="32"/>
      <c r="CB810" s="32"/>
      <c r="CC810" s="32"/>
      <c r="CD810" s="32"/>
      <c r="CE810" s="32"/>
      <c r="CF810" s="32"/>
      <c r="CG810" s="32"/>
      <c r="CH810" s="32"/>
      <c r="CI810" s="32"/>
      <c r="CJ810" s="32"/>
      <c r="CK810" s="32"/>
      <c r="CL810" s="32"/>
      <c r="CM810" s="32"/>
      <c r="CN810" s="32"/>
      <c r="CO810" s="32"/>
      <c r="CP810" s="32"/>
      <c r="CQ810" s="32"/>
      <c r="CR810" s="32"/>
      <c r="CS810" s="32"/>
      <c r="CT810" s="32"/>
      <c r="CU810" s="32"/>
      <c r="CV810" s="32"/>
      <c r="CW810" s="32"/>
      <c r="CX810" s="32"/>
      <c r="CY810" s="32"/>
      <c r="CZ810" s="32"/>
      <c r="DA810" s="32"/>
      <c r="DB810" s="32"/>
      <c r="DC810" s="32"/>
      <c r="DD810" s="32"/>
      <c r="DE810" s="32"/>
      <c r="DF810" s="32"/>
      <c r="DG810" s="32"/>
      <c r="DH810" s="32"/>
      <c r="DI810" s="32"/>
      <c r="DJ810" s="32"/>
      <c r="DK810" s="32"/>
      <c r="DL810" s="32"/>
      <c r="DM810" s="32"/>
      <c r="DN810" s="32"/>
      <c r="DO810" s="32"/>
      <c r="DP810" s="32"/>
      <c r="DQ810" s="32"/>
      <c r="DR810" s="32"/>
      <c r="DS810" s="32"/>
      <c r="DT810" s="32"/>
      <c r="DU810" s="32"/>
      <c r="DV810" s="32"/>
      <c r="DW810" s="32"/>
      <c r="DX810" s="32"/>
      <c r="DY810" s="32"/>
      <c r="DZ810" s="32"/>
      <c r="EA810" s="32"/>
      <c r="EB810" s="32"/>
      <c r="EC810" s="32"/>
      <c r="ED810" s="32"/>
      <c r="EE810" s="32"/>
      <c r="EF810" s="32"/>
      <c r="EG810" s="32"/>
      <c r="EH810" s="32"/>
      <c r="EI810" s="32"/>
      <c r="EJ810" s="32"/>
      <c r="EK810" s="32"/>
      <c r="EL810" s="32"/>
      <c r="EM810" s="32"/>
      <c r="EN810" s="32"/>
      <c r="EO810" s="32"/>
      <c r="EP810" s="32"/>
      <c r="EQ810" s="32"/>
    </row>
    <row r="811" spans="7:147" x14ac:dyDescent="0.3"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F811" s="32"/>
      <c r="AG811" s="32"/>
      <c r="AH811" s="32"/>
      <c r="AI811" s="32"/>
      <c r="AJ811" s="32"/>
      <c r="AK811" s="32"/>
      <c r="AL811" s="32"/>
      <c r="AM811" s="32"/>
      <c r="AN811" s="32"/>
      <c r="AO811" s="32"/>
      <c r="AP811" s="32"/>
      <c r="AQ811" s="32"/>
      <c r="AR811" s="32"/>
      <c r="AS811" s="32"/>
      <c r="AT811" s="32"/>
      <c r="AU811" s="32"/>
      <c r="AV811" s="32"/>
      <c r="AW811" s="32"/>
      <c r="AX811" s="32"/>
      <c r="AY811" s="32"/>
      <c r="AZ811" s="32"/>
      <c r="BA811" s="32"/>
      <c r="BB811" s="32"/>
      <c r="BC811" s="32"/>
      <c r="BD811" s="32"/>
      <c r="BE811" s="32"/>
      <c r="BF811" s="32"/>
      <c r="BG811" s="32"/>
      <c r="BH811" s="32"/>
      <c r="BI811" s="32"/>
      <c r="BJ811" s="32"/>
      <c r="BK811" s="32"/>
      <c r="BL811" s="32"/>
      <c r="BM811" s="32"/>
      <c r="BN811" s="32"/>
      <c r="BO811" s="32"/>
      <c r="BP811" s="32"/>
      <c r="BQ811" s="32"/>
      <c r="BR811" s="32"/>
      <c r="BS811" s="32"/>
      <c r="BT811" s="32"/>
      <c r="BU811" s="32"/>
      <c r="BV811" s="32"/>
      <c r="BW811" s="32"/>
      <c r="BX811" s="32"/>
      <c r="BY811" s="32"/>
      <c r="BZ811" s="32"/>
      <c r="CA811" s="32"/>
      <c r="CB811" s="32"/>
      <c r="CC811" s="32"/>
      <c r="CD811" s="32"/>
      <c r="CE811" s="32"/>
      <c r="CF811" s="32"/>
      <c r="CG811" s="32"/>
      <c r="CH811" s="32"/>
      <c r="CI811" s="32"/>
      <c r="CJ811" s="32"/>
      <c r="CK811" s="32"/>
      <c r="CL811" s="32"/>
      <c r="CM811" s="32"/>
      <c r="CN811" s="32"/>
      <c r="CO811" s="32"/>
      <c r="CP811" s="32"/>
      <c r="CQ811" s="32"/>
      <c r="CR811" s="32"/>
      <c r="CS811" s="32"/>
      <c r="CT811" s="32"/>
      <c r="CU811" s="32"/>
      <c r="CV811" s="32"/>
      <c r="CW811" s="32"/>
      <c r="CX811" s="32"/>
      <c r="CY811" s="32"/>
      <c r="CZ811" s="32"/>
      <c r="DA811" s="32"/>
      <c r="DB811" s="32"/>
      <c r="DC811" s="32"/>
      <c r="DD811" s="32"/>
      <c r="DE811" s="32"/>
      <c r="DF811" s="32"/>
      <c r="DG811" s="32"/>
      <c r="DH811" s="32"/>
      <c r="DI811" s="32"/>
      <c r="DJ811" s="32"/>
      <c r="DK811" s="32"/>
      <c r="DL811" s="32"/>
      <c r="DM811" s="32"/>
      <c r="DN811" s="32"/>
      <c r="DO811" s="32"/>
      <c r="DP811" s="32"/>
      <c r="DQ811" s="32"/>
      <c r="DR811" s="32"/>
      <c r="DS811" s="32"/>
      <c r="DT811" s="32"/>
      <c r="DU811" s="32"/>
      <c r="DV811" s="32"/>
      <c r="DW811" s="32"/>
      <c r="DX811" s="32"/>
      <c r="DY811" s="32"/>
      <c r="DZ811" s="32"/>
      <c r="EA811" s="32"/>
      <c r="EB811" s="32"/>
      <c r="EC811" s="32"/>
      <c r="ED811" s="32"/>
      <c r="EE811" s="32"/>
      <c r="EF811" s="32"/>
      <c r="EG811" s="32"/>
      <c r="EH811" s="32"/>
      <c r="EI811" s="32"/>
      <c r="EJ811" s="32"/>
      <c r="EK811" s="32"/>
      <c r="EL811" s="32"/>
      <c r="EM811" s="32"/>
      <c r="EN811" s="32"/>
      <c r="EO811" s="32"/>
      <c r="EP811" s="32"/>
      <c r="EQ811" s="32"/>
    </row>
    <row r="812" spans="7:147" x14ac:dyDescent="0.3"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F812" s="32"/>
      <c r="AG812" s="32"/>
      <c r="AH812" s="32"/>
      <c r="AI812" s="32"/>
      <c r="AJ812" s="32"/>
      <c r="AK812" s="32"/>
      <c r="AL812" s="32"/>
      <c r="AM812" s="32"/>
      <c r="AN812" s="32"/>
      <c r="AO812" s="32"/>
      <c r="AP812" s="32"/>
      <c r="AQ812" s="32"/>
      <c r="AR812" s="32"/>
      <c r="AS812" s="32"/>
      <c r="AT812" s="32"/>
      <c r="AU812" s="32"/>
      <c r="AV812" s="32"/>
      <c r="AW812" s="32"/>
      <c r="AX812" s="32"/>
      <c r="AY812" s="32"/>
      <c r="AZ812" s="32"/>
      <c r="BA812" s="32"/>
      <c r="BB812" s="32"/>
      <c r="BC812" s="32"/>
      <c r="BD812" s="32"/>
      <c r="BE812" s="32"/>
      <c r="BF812" s="32"/>
      <c r="BG812" s="32"/>
      <c r="BH812" s="32"/>
      <c r="BI812" s="32"/>
      <c r="BJ812" s="32"/>
      <c r="BK812" s="32"/>
      <c r="BL812" s="32"/>
      <c r="BM812" s="32"/>
      <c r="BN812" s="32"/>
      <c r="BO812" s="32"/>
      <c r="BP812" s="32"/>
      <c r="BQ812" s="32"/>
      <c r="BR812" s="32"/>
      <c r="BS812" s="32"/>
      <c r="BT812" s="32"/>
      <c r="BU812" s="32"/>
      <c r="BV812" s="32"/>
      <c r="BW812" s="32"/>
      <c r="BX812" s="32"/>
      <c r="BY812" s="32"/>
      <c r="BZ812" s="32"/>
      <c r="CA812" s="32"/>
      <c r="CB812" s="32"/>
      <c r="CC812" s="32"/>
      <c r="CD812" s="32"/>
      <c r="CE812" s="32"/>
      <c r="CF812" s="32"/>
      <c r="CG812" s="32"/>
      <c r="CH812" s="32"/>
      <c r="CI812" s="32"/>
      <c r="CJ812" s="32"/>
      <c r="CK812" s="32"/>
      <c r="CL812" s="32"/>
      <c r="CM812" s="32"/>
      <c r="CN812" s="32"/>
      <c r="CO812" s="32"/>
      <c r="CP812" s="32"/>
      <c r="CQ812" s="32"/>
      <c r="CR812" s="32"/>
      <c r="CS812" s="32"/>
      <c r="CT812" s="32"/>
      <c r="CU812" s="32"/>
      <c r="CV812" s="32"/>
      <c r="CW812" s="32"/>
      <c r="CX812" s="32"/>
      <c r="CY812" s="32"/>
      <c r="CZ812" s="32"/>
      <c r="DA812" s="32"/>
      <c r="DB812" s="32"/>
      <c r="DC812" s="32"/>
      <c r="DD812" s="32"/>
      <c r="DE812" s="32"/>
      <c r="DF812" s="32"/>
      <c r="DG812" s="32"/>
      <c r="DH812" s="32"/>
      <c r="DI812" s="32"/>
      <c r="DJ812" s="32"/>
      <c r="DK812" s="32"/>
      <c r="DL812" s="32"/>
      <c r="DM812" s="32"/>
      <c r="DN812" s="32"/>
      <c r="DO812" s="32"/>
      <c r="DP812" s="32"/>
      <c r="DQ812" s="32"/>
      <c r="DR812" s="32"/>
      <c r="DS812" s="32"/>
      <c r="DT812" s="32"/>
      <c r="DU812" s="32"/>
      <c r="DV812" s="32"/>
      <c r="DW812" s="32"/>
      <c r="DX812" s="32"/>
      <c r="DY812" s="32"/>
      <c r="DZ812" s="32"/>
      <c r="EA812" s="32"/>
      <c r="EB812" s="32"/>
      <c r="EC812" s="32"/>
      <c r="ED812" s="32"/>
      <c r="EE812" s="32"/>
      <c r="EF812" s="32"/>
      <c r="EG812" s="32"/>
      <c r="EH812" s="32"/>
      <c r="EI812" s="32"/>
      <c r="EJ812" s="32"/>
      <c r="EK812" s="32"/>
      <c r="EL812" s="32"/>
      <c r="EM812" s="32"/>
      <c r="EN812" s="32"/>
      <c r="EO812" s="32"/>
      <c r="EP812" s="32"/>
      <c r="EQ812" s="32"/>
    </row>
    <row r="813" spans="7:147" x14ac:dyDescent="0.3"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F813" s="32"/>
      <c r="AG813" s="32"/>
      <c r="AH813" s="32"/>
      <c r="AI813" s="32"/>
      <c r="AJ813" s="32"/>
      <c r="AK813" s="32"/>
      <c r="AL813" s="32"/>
      <c r="AM813" s="32"/>
      <c r="AN813" s="32"/>
      <c r="AO813" s="32"/>
      <c r="AP813" s="32"/>
      <c r="AQ813" s="32"/>
      <c r="AR813" s="32"/>
      <c r="AS813" s="32"/>
      <c r="AT813" s="32"/>
      <c r="AU813" s="32"/>
      <c r="AV813" s="32"/>
      <c r="AW813" s="32"/>
      <c r="AX813" s="32"/>
      <c r="AY813" s="32"/>
      <c r="AZ813" s="32"/>
      <c r="BA813" s="32"/>
      <c r="BB813" s="32"/>
      <c r="BC813" s="32"/>
      <c r="BD813" s="32"/>
      <c r="BE813" s="32"/>
      <c r="BF813" s="32"/>
      <c r="BG813" s="32"/>
      <c r="BH813" s="32"/>
      <c r="BI813" s="32"/>
      <c r="BJ813" s="32"/>
      <c r="BK813" s="32"/>
      <c r="BL813" s="32"/>
      <c r="BM813" s="32"/>
      <c r="BN813" s="32"/>
      <c r="BO813" s="32"/>
      <c r="BP813" s="32"/>
      <c r="BQ813" s="32"/>
      <c r="BR813" s="32"/>
      <c r="BS813" s="32"/>
      <c r="BT813" s="32"/>
      <c r="BU813" s="32"/>
      <c r="BV813" s="32"/>
      <c r="BW813" s="32"/>
      <c r="BX813" s="32"/>
      <c r="BY813" s="32"/>
      <c r="BZ813" s="32"/>
      <c r="CA813" s="32"/>
      <c r="CB813" s="32"/>
      <c r="CC813" s="32"/>
      <c r="CD813" s="32"/>
      <c r="CE813" s="32"/>
      <c r="CF813" s="32"/>
      <c r="CG813" s="32"/>
      <c r="CH813" s="32"/>
      <c r="CI813" s="32"/>
      <c r="CJ813" s="32"/>
      <c r="CK813" s="32"/>
      <c r="CL813" s="32"/>
      <c r="CM813" s="32"/>
      <c r="CN813" s="32"/>
      <c r="CO813" s="32"/>
      <c r="CP813" s="32"/>
      <c r="CQ813" s="32"/>
      <c r="CR813" s="32"/>
      <c r="CS813" s="32"/>
      <c r="CT813" s="32"/>
      <c r="CU813" s="32"/>
      <c r="CV813" s="32"/>
      <c r="CW813" s="32"/>
      <c r="CX813" s="32"/>
      <c r="CY813" s="32"/>
      <c r="CZ813" s="32"/>
      <c r="DA813" s="32"/>
      <c r="DB813" s="32"/>
      <c r="DC813" s="32"/>
      <c r="DD813" s="32"/>
      <c r="DE813" s="32"/>
      <c r="DF813" s="32"/>
      <c r="DG813" s="32"/>
      <c r="DH813" s="32"/>
      <c r="DI813" s="32"/>
      <c r="DJ813" s="32"/>
      <c r="DK813" s="32"/>
      <c r="DL813" s="32"/>
      <c r="DM813" s="32"/>
      <c r="DN813" s="32"/>
      <c r="DO813" s="32"/>
      <c r="DP813" s="32"/>
      <c r="DQ813" s="32"/>
      <c r="DR813" s="32"/>
      <c r="DS813" s="32"/>
      <c r="DT813" s="32"/>
      <c r="DU813" s="32"/>
      <c r="DV813" s="32"/>
      <c r="DW813" s="32"/>
      <c r="DX813" s="32"/>
      <c r="DY813" s="32"/>
      <c r="DZ813" s="32"/>
      <c r="EA813" s="32"/>
      <c r="EB813" s="32"/>
      <c r="EC813" s="32"/>
      <c r="ED813" s="32"/>
      <c r="EE813" s="32"/>
      <c r="EF813" s="32"/>
      <c r="EG813" s="32"/>
      <c r="EH813" s="32"/>
      <c r="EI813" s="32"/>
      <c r="EJ813" s="32"/>
      <c r="EK813" s="32"/>
      <c r="EL813" s="32"/>
      <c r="EM813" s="32"/>
      <c r="EN813" s="32"/>
      <c r="EO813" s="32"/>
      <c r="EP813" s="32"/>
      <c r="EQ813" s="32"/>
    </row>
    <row r="814" spans="7:147" x14ac:dyDescent="0.3"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F814" s="32"/>
      <c r="AG814" s="32"/>
      <c r="AH814" s="32"/>
      <c r="AI814" s="32"/>
      <c r="AJ814" s="32"/>
      <c r="AK814" s="32"/>
      <c r="AL814" s="32"/>
      <c r="AM814" s="32"/>
      <c r="AN814" s="32"/>
      <c r="AO814" s="32"/>
      <c r="AP814" s="32"/>
      <c r="AQ814" s="32"/>
      <c r="AR814" s="32"/>
      <c r="AS814" s="32"/>
      <c r="AT814" s="32"/>
      <c r="AU814" s="32"/>
      <c r="AV814" s="32"/>
      <c r="AW814" s="32"/>
      <c r="AX814" s="32"/>
      <c r="AY814" s="32"/>
      <c r="AZ814" s="32"/>
      <c r="BA814" s="32"/>
      <c r="BB814" s="32"/>
      <c r="BC814" s="32"/>
      <c r="BD814" s="32"/>
      <c r="BE814" s="32"/>
      <c r="BF814" s="32"/>
      <c r="BG814" s="32"/>
      <c r="BH814" s="32"/>
      <c r="BI814" s="32"/>
      <c r="BJ814" s="32"/>
      <c r="BK814" s="32"/>
      <c r="BL814" s="32"/>
      <c r="BM814" s="32"/>
      <c r="BN814" s="32"/>
      <c r="BO814" s="32"/>
      <c r="BP814" s="32"/>
      <c r="BQ814" s="32"/>
      <c r="BR814" s="32"/>
      <c r="BS814" s="32"/>
      <c r="BT814" s="32"/>
      <c r="BU814" s="32"/>
      <c r="BV814" s="32"/>
      <c r="BW814" s="32"/>
      <c r="BX814" s="32"/>
      <c r="BY814" s="32"/>
      <c r="BZ814" s="32"/>
      <c r="CA814" s="32"/>
      <c r="CB814" s="32"/>
      <c r="CC814" s="32"/>
      <c r="CD814" s="32"/>
      <c r="CE814" s="32"/>
      <c r="CF814" s="32"/>
      <c r="CG814" s="32"/>
      <c r="CH814" s="32"/>
      <c r="CI814" s="32"/>
      <c r="CJ814" s="32"/>
      <c r="CK814" s="32"/>
      <c r="CL814" s="32"/>
      <c r="CM814" s="32"/>
      <c r="CN814" s="32"/>
      <c r="CO814" s="32"/>
      <c r="CP814" s="32"/>
      <c r="CQ814" s="32"/>
      <c r="CR814" s="32"/>
      <c r="CS814" s="32"/>
      <c r="CT814" s="32"/>
      <c r="CU814" s="32"/>
      <c r="CV814" s="32"/>
      <c r="CW814" s="32"/>
      <c r="CX814" s="32"/>
      <c r="CY814" s="32"/>
      <c r="CZ814" s="32"/>
      <c r="DA814" s="32"/>
      <c r="DB814" s="32"/>
      <c r="DC814" s="32"/>
      <c r="DD814" s="32"/>
      <c r="DE814" s="32"/>
      <c r="DF814" s="32"/>
      <c r="DG814" s="32"/>
      <c r="DH814" s="32"/>
      <c r="DI814" s="32"/>
      <c r="DJ814" s="32"/>
      <c r="DK814" s="32"/>
      <c r="DL814" s="32"/>
      <c r="DM814" s="32"/>
      <c r="DN814" s="32"/>
      <c r="DO814" s="32"/>
      <c r="DP814" s="32"/>
      <c r="DQ814" s="32"/>
      <c r="DR814" s="32"/>
      <c r="DS814" s="32"/>
      <c r="DT814" s="32"/>
      <c r="DU814" s="32"/>
      <c r="DV814" s="32"/>
      <c r="DW814" s="32"/>
      <c r="DX814" s="32"/>
      <c r="DY814" s="32"/>
      <c r="DZ814" s="32"/>
      <c r="EA814" s="32"/>
      <c r="EB814" s="32"/>
      <c r="EC814" s="32"/>
      <c r="ED814" s="32"/>
      <c r="EE814" s="32"/>
      <c r="EF814" s="32"/>
      <c r="EG814" s="32"/>
      <c r="EH814" s="32"/>
      <c r="EI814" s="32"/>
      <c r="EJ814" s="32"/>
      <c r="EK814" s="32"/>
      <c r="EL814" s="32"/>
      <c r="EM814" s="32"/>
      <c r="EN814" s="32"/>
      <c r="EO814" s="32"/>
      <c r="EP814" s="32"/>
      <c r="EQ814" s="32"/>
    </row>
    <row r="815" spans="7:147" x14ac:dyDescent="0.3"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F815" s="32"/>
      <c r="AG815" s="32"/>
      <c r="AH815" s="32"/>
      <c r="AI815" s="32"/>
      <c r="AJ815" s="32"/>
      <c r="AK815" s="32"/>
      <c r="AL815" s="32"/>
      <c r="AM815" s="32"/>
      <c r="AN815" s="32"/>
      <c r="AO815" s="32"/>
      <c r="AP815" s="32"/>
      <c r="AQ815" s="32"/>
      <c r="AR815" s="32"/>
      <c r="AS815" s="32"/>
      <c r="AT815" s="32"/>
      <c r="AU815" s="32"/>
      <c r="AV815" s="32"/>
      <c r="AW815" s="32"/>
      <c r="AX815" s="32"/>
      <c r="AY815" s="32"/>
      <c r="AZ815" s="32"/>
      <c r="BA815" s="32"/>
      <c r="BB815" s="32"/>
      <c r="BC815" s="32"/>
      <c r="BD815" s="32"/>
      <c r="BE815" s="32"/>
      <c r="BF815" s="32"/>
      <c r="BG815" s="32"/>
      <c r="BH815" s="32"/>
      <c r="BI815" s="32"/>
      <c r="BJ815" s="32"/>
      <c r="BK815" s="32"/>
      <c r="BL815" s="32"/>
      <c r="BM815" s="32"/>
      <c r="BN815" s="32"/>
      <c r="BO815" s="32"/>
      <c r="BP815" s="32"/>
      <c r="BQ815" s="32"/>
      <c r="BR815" s="32"/>
      <c r="BS815" s="32"/>
      <c r="BT815" s="32"/>
      <c r="BU815" s="32"/>
      <c r="BV815" s="32"/>
      <c r="BW815" s="32"/>
      <c r="BX815" s="32"/>
      <c r="BY815" s="32"/>
      <c r="BZ815" s="32"/>
      <c r="CA815" s="32"/>
      <c r="CB815" s="32"/>
      <c r="CC815" s="32"/>
      <c r="CD815" s="32"/>
      <c r="CE815" s="32"/>
      <c r="CF815" s="32"/>
      <c r="CG815" s="32"/>
      <c r="CH815" s="32"/>
      <c r="CI815" s="32"/>
      <c r="CJ815" s="32"/>
      <c r="CK815" s="32"/>
      <c r="CL815" s="32"/>
      <c r="CM815" s="32"/>
      <c r="CN815" s="32"/>
      <c r="CO815" s="32"/>
      <c r="CP815" s="32"/>
      <c r="CQ815" s="32"/>
      <c r="CR815" s="32"/>
      <c r="CS815" s="32"/>
      <c r="CT815" s="32"/>
      <c r="CU815" s="32"/>
      <c r="CV815" s="32"/>
      <c r="CW815" s="32"/>
      <c r="CX815" s="32"/>
      <c r="CY815" s="32"/>
      <c r="CZ815" s="32"/>
      <c r="DA815" s="32"/>
      <c r="DB815" s="32"/>
      <c r="DC815" s="32"/>
      <c r="DD815" s="32"/>
      <c r="DE815" s="32"/>
      <c r="DF815" s="32"/>
      <c r="DG815" s="32"/>
      <c r="DH815" s="32"/>
      <c r="DI815" s="32"/>
      <c r="DJ815" s="32"/>
      <c r="DK815" s="32"/>
      <c r="DL815" s="32"/>
      <c r="DM815" s="32"/>
      <c r="DN815" s="32"/>
      <c r="DO815" s="32"/>
      <c r="DP815" s="32"/>
      <c r="DQ815" s="32"/>
      <c r="DR815" s="32"/>
      <c r="DS815" s="32"/>
      <c r="DT815" s="32"/>
      <c r="DU815" s="32"/>
      <c r="DV815" s="32"/>
      <c r="DW815" s="32"/>
      <c r="DX815" s="32"/>
      <c r="DY815" s="32"/>
      <c r="DZ815" s="32"/>
      <c r="EA815" s="32"/>
      <c r="EB815" s="32"/>
      <c r="EC815" s="32"/>
      <c r="ED815" s="32"/>
      <c r="EE815" s="32"/>
      <c r="EF815" s="32"/>
      <c r="EG815" s="32"/>
      <c r="EH815" s="32"/>
      <c r="EI815" s="32"/>
      <c r="EJ815" s="32"/>
      <c r="EK815" s="32"/>
      <c r="EL815" s="32"/>
      <c r="EM815" s="32"/>
      <c r="EN815" s="32"/>
      <c r="EO815" s="32"/>
      <c r="EP815" s="32"/>
      <c r="EQ815" s="32"/>
    </row>
    <row r="816" spans="7:147" x14ac:dyDescent="0.3"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F816" s="32"/>
      <c r="AG816" s="32"/>
      <c r="AH816" s="32"/>
      <c r="AI816" s="32"/>
      <c r="AJ816" s="32"/>
      <c r="AK816" s="32"/>
      <c r="AL816" s="32"/>
      <c r="AM816" s="32"/>
      <c r="AN816" s="32"/>
      <c r="AO816" s="32"/>
      <c r="AP816" s="32"/>
      <c r="AQ816" s="32"/>
      <c r="AR816" s="32"/>
      <c r="AS816" s="32"/>
      <c r="AT816" s="32"/>
      <c r="AU816" s="32"/>
      <c r="AV816" s="32"/>
      <c r="AW816" s="32"/>
      <c r="AX816" s="32"/>
      <c r="AY816" s="32"/>
      <c r="AZ816" s="32"/>
      <c r="BA816" s="32"/>
      <c r="BB816" s="32"/>
      <c r="BC816" s="32"/>
      <c r="BD816" s="32"/>
      <c r="BE816" s="32"/>
      <c r="BF816" s="32"/>
      <c r="BG816" s="32"/>
      <c r="BH816" s="32"/>
      <c r="BI816" s="32"/>
      <c r="BJ816" s="32"/>
      <c r="BK816" s="32"/>
      <c r="BL816" s="32"/>
      <c r="BM816" s="32"/>
      <c r="BN816" s="32"/>
      <c r="BO816" s="32"/>
      <c r="BP816" s="32"/>
      <c r="BQ816" s="32"/>
      <c r="BR816" s="32"/>
      <c r="BS816" s="32"/>
      <c r="BT816" s="32"/>
      <c r="BU816" s="32"/>
      <c r="BV816" s="32"/>
      <c r="BW816" s="32"/>
      <c r="BX816" s="32"/>
      <c r="BY816" s="32"/>
      <c r="BZ816" s="32"/>
      <c r="CA816" s="32"/>
      <c r="CB816" s="32"/>
      <c r="CC816" s="32"/>
      <c r="CD816" s="32"/>
      <c r="CE816" s="32"/>
      <c r="CF816" s="32"/>
      <c r="CG816" s="32"/>
      <c r="CH816" s="32"/>
      <c r="CI816" s="32"/>
      <c r="CJ816" s="32"/>
      <c r="CK816" s="32"/>
      <c r="CL816" s="32"/>
      <c r="CM816" s="32"/>
      <c r="CN816" s="32"/>
      <c r="CO816" s="32"/>
      <c r="CP816" s="32"/>
      <c r="CQ816" s="32"/>
      <c r="CR816" s="32"/>
      <c r="CS816" s="32"/>
      <c r="CT816" s="32"/>
      <c r="CU816" s="32"/>
      <c r="CV816" s="32"/>
      <c r="CW816" s="32"/>
      <c r="CX816" s="32"/>
      <c r="CY816" s="32"/>
      <c r="CZ816" s="32"/>
      <c r="DA816" s="32"/>
      <c r="DB816" s="32"/>
      <c r="DC816" s="32"/>
      <c r="DD816" s="32"/>
      <c r="DE816" s="32"/>
      <c r="DF816" s="32"/>
      <c r="DG816" s="32"/>
      <c r="DH816" s="32"/>
      <c r="DI816" s="32"/>
      <c r="DJ816" s="32"/>
      <c r="DK816" s="32"/>
      <c r="DL816" s="32"/>
      <c r="DM816" s="32"/>
      <c r="DN816" s="32"/>
      <c r="DO816" s="32"/>
      <c r="DP816" s="32"/>
      <c r="DQ816" s="32"/>
      <c r="DR816" s="32"/>
      <c r="DS816" s="32"/>
      <c r="DT816" s="32"/>
      <c r="DU816" s="32"/>
      <c r="DV816" s="32"/>
      <c r="DW816" s="32"/>
      <c r="DX816" s="32"/>
      <c r="DY816" s="32"/>
      <c r="DZ816" s="32"/>
      <c r="EA816" s="32"/>
      <c r="EB816" s="32"/>
      <c r="EC816" s="32"/>
      <c r="ED816" s="32"/>
      <c r="EE816" s="32"/>
      <c r="EF816" s="32"/>
      <c r="EG816" s="32"/>
      <c r="EH816" s="32"/>
      <c r="EI816" s="32"/>
      <c r="EJ816" s="32"/>
      <c r="EK816" s="32"/>
      <c r="EL816" s="32"/>
      <c r="EM816" s="32"/>
      <c r="EN816" s="32"/>
      <c r="EO816" s="32"/>
      <c r="EP816" s="32"/>
      <c r="EQ816" s="32"/>
    </row>
    <row r="817" spans="7:147" x14ac:dyDescent="0.3"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F817" s="32"/>
      <c r="AG817" s="32"/>
      <c r="AH817" s="32"/>
      <c r="AI817" s="32"/>
      <c r="AJ817" s="32"/>
      <c r="AK817" s="32"/>
      <c r="AL817" s="32"/>
      <c r="AM817" s="32"/>
      <c r="AN817" s="32"/>
      <c r="AO817" s="32"/>
      <c r="AP817" s="32"/>
      <c r="AQ817" s="32"/>
      <c r="AR817" s="32"/>
      <c r="AS817" s="32"/>
      <c r="AT817" s="32"/>
      <c r="AU817" s="32"/>
      <c r="AV817" s="32"/>
      <c r="AW817" s="32"/>
      <c r="AX817" s="32"/>
      <c r="AY817" s="32"/>
      <c r="AZ817" s="32"/>
      <c r="BA817" s="32"/>
      <c r="BB817" s="32"/>
      <c r="BC817" s="32"/>
      <c r="BD817" s="32"/>
      <c r="BE817" s="32"/>
      <c r="BF817" s="32"/>
      <c r="BG817" s="32"/>
      <c r="BH817" s="32"/>
      <c r="BI817" s="32"/>
      <c r="BJ817" s="32"/>
      <c r="BK817" s="32"/>
      <c r="BL817" s="32"/>
      <c r="BM817" s="32"/>
      <c r="BN817" s="32"/>
      <c r="BO817" s="32"/>
      <c r="BP817" s="32"/>
      <c r="BQ817" s="32"/>
      <c r="BR817" s="32"/>
      <c r="BS817" s="32"/>
      <c r="BT817" s="32"/>
      <c r="BU817" s="32"/>
      <c r="BV817" s="32"/>
      <c r="BW817" s="32"/>
      <c r="BX817" s="32"/>
      <c r="BY817" s="32"/>
      <c r="BZ817" s="32"/>
      <c r="CA817" s="32"/>
      <c r="CB817" s="32"/>
      <c r="CC817" s="32"/>
      <c r="CD817" s="32"/>
      <c r="CE817" s="32"/>
      <c r="CF817" s="32"/>
      <c r="CG817" s="32"/>
      <c r="CH817" s="32"/>
      <c r="CI817" s="32"/>
      <c r="CJ817" s="32"/>
      <c r="CK817" s="32"/>
      <c r="CL817" s="32"/>
      <c r="CM817" s="32"/>
      <c r="CN817" s="32"/>
      <c r="CO817" s="32"/>
      <c r="CP817" s="32"/>
      <c r="CQ817" s="32"/>
      <c r="CR817" s="32"/>
      <c r="CS817" s="32"/>
      <c r="CT817" s="32"/>
      <c r="CU817" s="32"/>
      <c r="CV817" s="32"/>
      <c r="CW817" s="32"/>
      <c r="CX817" s="32"/>
      <c r="CY817" s="32"/>
      <c r="CZ817" s="32"/>
      <c r="DA817" s="32"/>
      <c r="DB817" s="32"/>
      <c r="DC817" s="32"/>
      <c r="DD817" s="32"/>
      <c r="DE817" s="32"/>
      <c r="DF817" s="32"/>
      <c r="DG817" s="32"/>
      <c r="DH817" s="32"/>
      <c r="DI817" s="32"/>
      <c r="DJ817" s="32"/>
      <c r="DK817" s="32"/>
      <c r="DL817" s="32"/>
      <c r="DM817" s="32"/>
      <c r="DN817" s="32"/>
      <c r="DO817" s="32"/>
      <c r="DP817" s="32"/>
      <c r="DQ817" s="32"/>
      <c r="DR817" s="32"/>
      <c r="DS817" s="32"/>
      <c r="DT817" s="32"/>
      <c r="DU817" s="32"/>
      <c r="DV817" s="32"/>
      <c r="DW817" s="32"/>
      <c r="DX817" s="32"/>
      <c r="DY817" s="32"/>
      <c r="DZ817" s="32"/>
      <c r="EA817" s="32"/>
      <c r="EB817" s="32"/>
      <c r="EC817" s="32"/>
      <c r="ED817" s="32"/>
      <c r="EE817" s="32"/>
      <c r="EF817" s="32"/>
      <c r="EG817" s="32"/>
      <c r="EH817" s="32"/>
      <c r="EI817" s="32"/>
      <c r="EJ817" s="32"/>
      <c r="EK817" s="32"/>
      <c r="EL817" s="32"/>
      <c r="EM817" s="32"/>
      <c r="EN817" s="32"/>
      <c r="EO817" s="32"/>
      <c r="EP817" s="32"/>
      <c r="EQ817" s="32"/>
    </row>
    <row r="818" spans="7:147" x14ac:dyDescent="0.3"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F818" s="32"/>
      <c r="AG818" s="32"/>
      <c r="AH818" s="32"/>
      <c r="AI818" s="32"/>
      <c r="AJ818" s="32"/>
      <c r="AK818" s="32"/>
      <c r="AL818" s="32"/>
      <c r="AM818" s="32"/>
      <c r="AN818" s="32"/>
      <c r="AO818" s="32"/>
      <c r="AP818" s="32"/>
      <c r="AQ818" s="32"/>
      <c r="AR818" s="32"/>
      <c r="AS818" s="32"/>
      <c r="AT818" s="32"/>
      <c r="AU818" s="32"/>
      <c r="AV818" s="32"/>
      <c r="AW818" s="32"/>
      <c r="AX818" s="32"/>
      <c r="AY818" s="32"/>
      <c r="AZ818" s="32"/>
      <c r="BA818" s="32"/>
      <c r="BB818" s="32"/>
      <c r="BC818" s="32"/>
      <c r="BD818" s="32"/>
      <c r="BE818" s="32"/>
      <c r="BF818" s="32"/>
      <c r="BG818" s="32"/>
      <c r="BH818" s="32"/>
      <c r="BI818" s="32"/>
      <c r="BJ818" s="32"/>
      <c r="BK818" s="32"/>
      <c r="BL818" s="32"/>
      <c r="BM818" s="32"/>
      <c r="BN818" s="32"/>
      <c r="BO818" s="32"/>
      <c r="BP818" s="32"/>
      <c r="BQ818" s="32"/>
      <c r="BR818" s="32"/>
      <c r="BS818" s="32"/>
      <c r="BT818" s="32"/>
      <c r="BU818" s="32"/>
      <c r="BV818" s="32"/>
      <c r="BW818" s="32"/>
      <c r="BX818" s="32"/>
      <c r="BY818" s="32"/>
      <c r="BZ818" s="32"/>
      <c r="CA818" s="32"/>
      <c r="CB818" s="32"/>
      <c r="CC818" s="32"/>
      <c r="CD818" s="32"/>
      <c r="CE818" s="32"/>
      <c r="CF818" s="32"/>
      <c r="CG818" s="32"/>
      <c r="CH818" s="32"/>
      <c r="CI818" s="32"/>
      <c r="CJ818" s="32"/>
      <c r="CK818" s="32"/>
      <c r="CL818" s="32"/>
      <c r="CM818" s="32"/>
      <c r="CN818" s="32"/>
      <c r="CO818" s="32"/>
      <c r="CP818" s="32"/>
      <c r="CQ818" s="32"/>
      <c r="CR818" s="32"/>
      <c r="CS818" s="32"/>
      <c r="CT818" s="32"/>
      <c r="CU818" s="32"/>
      <c r="CV818" s="32"/>
      <c r="CW818" s="32"/>
      <c r="CX818" s="32"/>
      <c r="CY818" s="32"/>
      <c r="CZ818" s="32"/>
      <c r="DA818" s="32"/>
      <c r="DB818" s="32"/>
      <c r="DC818" s="32"/>
      <c r="DD818" s="32"/>
      <c r="DE818" s="32"/>
      <c r="DF818" s="32"/>
      <c r="DG818" s="32"/>
      <c r="DH818" s="32"/>
      <c r="DI818" s="32"/>
      <c r="DJ818" s="32"/>
      <c r="DK818" s="32"/>
      <c r="DL818" s="32"/>
      <c r="DM818" s="32"/>
      <c r="DN818" s="32"/>
      <c r="DO818" s="32"/>
      <c r="DP818" s="32"/>
      <c r="DQ818" s="32"/>
      <c r="DR818" s="32"/>
      <c r="DS818" s="32"/>
      <c r="DT818" s="32"/>
      <c r="DU818" s="32"/>
      <c r="DV818" s="32"/>
      <c r="DW818" s="32"/>
      <c r="DX818" s="32"/>
      <c r="DY818" s="32"/>
      <c r="DZ818" s="32"/>
      <c r="EA818" s="32"/>
      <c r="EB818" s="32"/>
      <c r="EC818" s="32"/>
      <c r="ED818" s="32"/>
      <c r="EE818" s="32"/>
      <c r="EF818" s="32"/>
      <c r="EG818" s="32"/>
      <c r="EH818" s="32"/>
      <c r="EI818" s="32"/>
      <c r="EJ818" s="32"/>
      <c r="EK818" s="32"/>
      <c r="EL818" s="32"/>
      <c r="EM818" s="32"/>
      <c r="EN818" s="32"/>
      <c r="EO818" s="32"/>
      <c r="EP818" s="32"/>
      <c r="EQ818" s="32"/>
    </row>
    <row r="819" spans="7:147" x14ac:dyDescent="0.3"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F819" s="32"/>
      <c r="AG819" s="32"/>
      <c r="AH819" s="32"/>
      <c r="AI819" s="32"/>
      <c r="AJ819" s="32"/>
      <c r="AK819" s="32"/>
      <c r="AL819" s="32"/>
      <c r="AM819" s="32"/>
      <c r="AN819" s="32"/>
      <c r="AO819" s="32"/>
      <c r="AP819" s="32"/>
      <c r="AQ819" s="32"/>
      <c r="AR819" s="32"/>
      <c r="AS819" s="32"/>
      <c r="AT819" s="32"/>
      <c r="AU819" s="32"/>
      <c r="AV819" s="32"/>
      <c r="AW819" s="32"/>
      <c r="AX819" s="32"/>
      <c r="AY819" s="32"/>
      <c r="AZ819" s="32"/>
      <c r="BA819" s="32"/>
      <c r="BB819" s="32"/>
      <c r="BC819" s="32"/>
      <c r="BD819" s="32"/>
      <c r="BE819" s="32"/>
      <c r="BF819" s="32"/>
      <c r="BG819" s="32"/>
      <c r="BH819" s="32"/>
      <c r="BI819" s="32"/>
      <c r="BJ819" s="32"/>
      <c r="BK819" s="32"/>
      <c r="BL819" s="32"/>
      <c r="BM819" s="32"/>
      <c r="BN819" s="32"/>
      <c r="BO819" s="32"/>
      <c r="BP819" s="32"/>
      <c r="BQ819" s="32"/>
      <c r="BR819" s="32"/>
      <c r="BS819" s="32"/>
      <c r="BT819" s="32"/>
      <c r="BU819" s="32"/>
      <c r="BV819" s="32"/>
      <c r="BW819" s="32"/>
      <c r="BX819" s="32"/>
      <c r="BY819" s="32"/>
      <c r="BZ819" s="32"/>
      <c r="CA819" s="32"/>
      <c r="CB819" s="32"/>
      <c r="CC819" s="32"/>
      <c r="CD819" s="32"/>
      <c r="CE819" s="32"/>
      <c r="CF819" s="32"/>
      <c r="CG819" s="32"/>
      <c r="CH819" s="32"/>
      <c r="CI819" s="32"/>
      <c r="CJ819" s="32"/>
      <c r="CK819" s="32"/>
      <c r="CL819" s="32"/>
      <c r="CM819" s="32"/>
      <c r="CN819" s="32"/>
      <c r="CO819" s="32"/>
      <c r="CP819" s="32"/>
      <c r="CQ819" s="32"/>
      <c r="CR819" s="32"/>
      <c r="CS819" s="32"/>
      <c r="CT819" s="32"/>
      <c r="CU819" s="32"/>
      <c r="CV819" s="32"/>
      <c r="CW819" s="32"/>
      <c r="CX819" s="32"/>
      <c r="CY819" s="32"/>
      <c r="CZ819" s="32"/>
      <c r="DA819" s="32"/>
      <c r="DB819" s="32"/>
      <c r="DC819" s="32"/>
      <c r="DD819" s="32"/>
      <c r="DE819" s="32"/>
      <c r="DF819" s="32"/>
      <c r="DG819" s="32"/>
      <c r="DH819" s="32"/>
      <c r="DI819" s="32"/>
      <c r="DJ819" s="32"/>
      <c r="DK819" s="32"/>
      <c r="DL819" s="32"/>
      <c r="DM819" s="32"/>
      <c r="DN819" s="32"/>
      <c r="DO819" s="32"/>
      <c r="DP819" s="32"/>
      <c r="DQ819" s="32"/>
      <c r="DR819" s="32"/>
      <c r="DS819" s="32"/>
      <c r="DT819" s="32"/>
      <c r="DU819" s="32"/>
      <c r="DV819" s="32"/>
      <c r="DW819" s="32"/>
      <c r="DX819" s="32"/>
      <c r="DY819" s="32"/>
      <c r="DZ819" s="32"/>
      <c r="EA819" s="32"/>
      <c r="EB819" s="32"/>
      <c r="EC819" s="32"/>
      <c r="ED819" s="32"/>
      <c r="EE819" s="32"/>
      <c r="EF819" s="32"/>
      <c r="EG819" s="32"/>
      <c r="EH819" s="32"/>
      <c r="EI819" s="32"/>
      <c r="EJ819" s="32"/>
      <c r="EK819" s="32"/>
      <c r="EL819" s="32"/>
      <c r="EM819" s="32"/>
      <c r="EN819" s="32"/>
      <c r="EO819" s="32"/>
      <c r="EP819" s="32"/>
      <c r="EQ819" s="32"/>
    </row>
    <row r="820" spans="7:147" x14ac:dyDescent="0.3"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F820" s="32"/>
      <c r="AG820" s="32"/>
      <c r="AH820" s="32"/>
      <c r="AI820" s="32"/>
      <c r="AJ820" s="32"/>
      <c r="AK820" s="32"/>
      <c r="AL820" s="32"/>
      <c r="AM820" s="32"/>
      <c r="AN820" s="32"/>
      <c r="AO820" s="32"/>
      <c r="AP820" s="32"/>
      <c r="AQ820" s="32"/>
      <c r="AR820" s="32"/>
      <c r="AS820" s="32"/>
      <c r="AT820" s="32"/>
      <c r="AU820" s="32"/>
      <c r="AV820" s="32"/>
      <c r="AW820" s="32"/>
      <c r="AX820" s="32"/>
      <c r="AY820" s="32"/>
      <c r="AZ820" s="32"/>
      <c r="BA820" s="32"/>
      <c r="BB820" s="32"/>
      <c r="BC820" s="32"/>
      <c r="BD820" s="32"/>
      <c r="BE820" s="32"/>
      <c r="BF820" s="32"/>
      <c r="BG820" s="32"/>
      <c r="BH820" s="32"/>
      <c r="BI820" s="32"/>
      <c r="BJ820" s="32"/>
      <c r="BK820" s="32"/>
      <c r="BL820" s="32"/>
      <c r="BM820" s="32"/>
      <c r="BN820" s="32"/>
      <c r="BO820" s="32"/>
      <c r="BP820" s="32"/>
      <c r="BQ820" s="32"/>
      <c r="BR820" s="32"/>
      <c r="BS820" s="32"/>
      <c r="BT820" s="32"/>
      <c r="BU820" s="32"/>
      <c r="BV820" s="32"/>
      <c r="BW820" s="32"/>
      <c r="BX820" s="32"/>
      <c r="BY820" s="32"/>
      <c r="BZ820" s="32"/>
      <c r="CA820" s="32"/>
      <c r="CB820" s="32"/>
      <c r="CC820" s="32"/>
      <c r="CD820" s="32"/>
      <c r="CE820" s="32"/>
      <c r="CF820" s="32"/>
      <c r="CG820" s="32"/>
      <c r="CH820" s="32"/>
      <c r="CI820" s="32"/>
      <c r="CJ820" s="32"/>
      <c r="CK820" s="32"/>
      <c r="CL820" s="32"/>
      <c r="CM820" s="32"/>
      <c r="CN820" s="32"/>
      <c r="CO820" s="32"/>
      <c r="CP820" s="32"/>
      <c r="CQ820" s="32"/>
      <c r="CR820" s="32"/>
      <c r="CS820" s="32"/>
      <c r="CT820" s="32"/>
      <c r="CU820" s="32"/>
      <c r="CV820" s="32"/>
      <c r="CW820" s="32"/>
      <c r="CX820" s="32"/>
      <c r="CY820" s="32"/>
      <c r="CZ820" s="32"/>
      <c r="DA820" s="32"/>
      <c r="DB820" s="32"/>
      <c r="DC820" s="32"/>
      <c r="DD820" s="32"/>
      <c r="DE820" s="32"/>
      <c r="DF820" s="32"/>
      <c r="DG820" s="32"/>
      <c r="DH820" s="32"/>
      <c r="DI820" s="32"/>
      <c r="DJ820" s="32"/>
      <c r="DK820" s="32"/>
      <c r="DL820" s="32"/>
      <c r="DM820" s="32"/>
      <c r="DN820" s="32"/>
      <c r="DO820" s="32"/>
      <c r="DP820" s="32"/>
      <c r="DQ820" s="32"/>
      <c r="DR820" s="32"/>
      <c r="DS820" s="32"/>
      <c r="DT820" s="32"/>
      <c r="DU820" s="32"/>
      <c r="DV820" s="32"/>
      <c r="DW820" s="32"/>
      <c r="DX820" s="32"/>
      <c r="DY820" s="32"/>
      <c r="DZ820" s="32"/>
      <c r="EA820" s="32"/>
      <c r="EB820" s="32"/>
      <c r="EC820" s="32"/>
      <c r="ED820" s="32"/>
      <c r="EE820" s="32"/>
      <c r="EF820" s="32"/>
      <c r="EG820" s="32"/>
      <c r="EH820" s="32"/>
      <c r="EI820" s="32"/>
      <c r="EJ820" s="32"/>
      <c r="EK820" s="32"/>
      <c r="EL820" s="32"/>
      <c r="EM820" s="32"/>
      <c r="EN820" s="32"/>
      <c r="EO820" s="32"/>
      <c r="EP820" s="32"/>
      <c r="EQ820" s="32"/>
    </row>
    <row r="821" spans="7:147" x14ac:dyDescent="0.3"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F821" s="32"/>
      <c r="AG821" s="32"/>
      <c r="AH821" s="32"/>
      <c r="AI821" s="32"/>
      <c r="AJ821" s="32"/>
      <c r="AK821" s="32"/>
      <c r="AL821" s="32"/>
      <c r="AM821" s="32"/>
      <c r="AN821" s="32"/>
      <c r="AO821" s="32"/>
      <c r="AP821" s="32"/>
      <c r="AQ821" s="32"/>
      <c r="AR821" s="32"/>
      <c r="AS821" s="32"/>
      <c r="AT821" s="32"/>
      <c r="AU821" s="32"/>
      <c r="AV821" s="32"/>
      <c r="AW821" s="32"/>
      <c r="AX821" s="32"/>
      <c r="AY821" s="32"/>
      <c r="AZ821" s="32"/>
      <c r="BA821" s="32"/>
      <c r="BB821" s="32"/>
      <c r="BC821" s="32"/>
      <c r="BD821" s="32"/>
      <c r="BE821" s="32"/>
      <c r="BF821" s="32"/>
      <c r="BG821" s="32"/>
      <c r="BH821" s="32"/>
      <c r="BI821" s="32"/>
      <c r="BJ821" s="32"/>
      <c r="BK821" s="32"/>
      <c r="BL821" s="32"/>
      <c r="BM821" s="32"/>
      <c r="BN821" s="32"/>
      <c r="BO821" s="32"/>
      <c r="BP821" s="32"/>
      <c r="BQ821" s="32"/>
      <c r="BR821" s="32"/>
      <c r="BS821" s="32"/>
      <c r="BT821" s="32"/>
      <c r="BU821" s="32"/>
      <c r="BV821" s="32"/>
      <c r="BW821" s="32"/>
      <c r="BX821" s="32"/>
      <c r="BY821" s="32"/>
      <c r="BZ821" s="32"/>
      <c r="CA821" s="32"/>
      <c r="CB821" s="32"/>
      <c r="CC821" s="32"/>
      <c r="CD821" s="32"/>
      <c r="CE821" s="32"/>
      <c r="CF821" s="32"/>
      <c r="CG821" s="32"/>
      <c r="CH821" s="32"/>
      <c r="CI821" s="32"/>
      <c r="CJ821" s="32"/>
      <c r="CK821" s="32"/>
      <c r="CL821" s="32"/>
      <c r="CM821" s="32"/>
      <c r="CN821" s="32"/>
      <c r="CO821" s="32"/>
      <c r="CP821" s="32"/>
      <c r="CQ821" s="32"/>
      <c r="CR821" s="32"/>
      <c r="CS821" s="32"/>
      <c r="CT821" s="32"/>
      <c r="CU821" s="32"/>
      <c r="CV821" s="32"/>
      <c r="CW821" s="32"/>
      <c r="CX821" s="32"/>
      <c r="CY821" s="32"/>
      <c r="CZ821" s="32"/>
      <c r="DA821" s="32"/>
      <c r="DB821" s="32"/>
      <c r="DC821" s="32"/>
      <c r="DD821" s="32"/>
      <c r="DE821" s="32"/>
      <c r="DF821" s="32"/>
      <c r="DG821" s="32"/>
      <c r="DH821" s="32"/>
      <c r="DI821" s="32"/>
      <c r="DJ821" s="32"/>
      <c r="DK821" s="32"/>
      <c r="DL821" s="32"/>
      <c r="DM821" s="32"/>
      <c r="DN821" s="32"/>
      <c r="DO821" s="32"/>
      <c r="DP821" s="32"/>
      <c r="DQ821" s="32"/>
      <c r="DR821" s="32"/>
      <c r="DS821" s="32"/>
      <c r="DT821" s="32"/>
      <c r="DU821" s="32"/>
      <c r="DV821" s="32"/>
      <c r="DW821" s="32"/>
      <c r="DX821" s="32"/>
      <c r="DY821" s="32"/>
      <c r="DZ821" s="32"/>
      <c r="EA821" s="32"/>
      <c r="EB821" s="32"/>
      <c r="EC821" s="32"/>
      <c r="ED821" s="32"/>
      <c r="EE821" s="32"/>
      <c r="EF821" s="32"/>
      <c r="EG821" s="32"/>
      <c r="EH821" s="32"/>
      <c r="EI821" s="32"/>
      <c r="EJ821" s="32"/>
      <c r="EK821" s="32"/>
      <c r="EL821" s="32"/>
      <c r="EM821" s="32"/>
      <c r="EN821" s="32"/>
      <c r="EO821" s="32"/>
      <c r="EP821" s="32"/>
      <c r="EQ821" s="32"/>
    </row>
    <row r="822" spans="7:147" x14ac:dyDescent="0.3"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F822" s="32"/>
      <c r="AG822" s="32"/>
      <c r="AH822" s="32"/>
      <c r="AI822" s="32"/>
      <c r="AJ822" s="32"/>
      <c r="AK822" s="32"/>
      <c r="AL822" s="32"/>
      <c r="AM822" s="32"/>
      <c r="AN822" s="32"/>
      <c r="AO822" s="32"/>
      <c r="AP822" s="32"/>
      <c r="AQ822" s="32"/>
      <c r="AR822" s="32"/>
      <c r="AS822" s="32"/>
      <c r="AT822" s="32"/>
      <c r="AU822" s="32"/>
      <c r="AV822" s="32"/>
      <c r="AW822" s="32"/>
      <c r="AX822" s="32"/>
      <c r="AY822" s="32"/>
      <c r="AZ822" s="32"/>
      <c r="BA822" s="32"/>
      <c r="BB822" s="32"/>
      <c r="BC822" s="32"/>
      <c r="BD822" s="32"/>
      <c r="BE822" s="32"/>
      <c r="BF822" s="32"/>
      <c r="BG822" s="32"/>
      <c r="BH822" s="32"/>
      <c r="BI822" s="32"/>
      <c r="BJ822" s="32"/>
      <c r="BK822" s="32"/>
      <c r="BL822" s="32"/>
      <c r="BM822" s="32"/>
      <c r="BN822" s="32"/>
      <c r="BO822" s="32"/>
      <c r="BP822" s="32"/>
      <c r="BQ822" s="32"/>
      <c r="BR822" s="32"/>
      <c r="BS822" s="32"/>
      <c r="BT822" s="32"/>
      <c r="BU822" s="32"/>
      <c r="BV822" s="32"/>
      <c r="BW822" s="32"/>
      <c r="BX822" s="32"/>
      <c r="BY822" s="32"/>
      <c r="BZ822" s="32"/>
      <c r="CA822" s="32"/>
      <c r="CB822" s="32"/>
      <c r="CC822" s="32"/>
      <c r="CD822" s="32"/>
      <c r="CE822" s="32"/>
      <c r="CF822" s="32"/>
      <c r="CG822" s="32"/>
      <c r="CH822" s="32"/>
      <c r="CI822" s="32"/>
      <c r="CJ822" s="32"/>
      <c r="CK822" s="32"/>
      <c r="CL822" s="32"/>
      <c r="CM822" s="32"/>
      <c r="CN822" s="32"/>
      <c r="CO822" s="32"/>
      <c r="CP822" s="32"/>
      <c r="CQ822" s="32"/>
      <c r="CR822" s="32"/>
      <c r="CS822" s="32"/>
      <c r="CT822" s="32"/>
      <c r="CU822" s="32"/>
      <c r="CV822" s="32"/>
      <c r="CW822" s="32"/>
      <c r="CX822" s="32"/>
      <c r="CY822" s="32"/>
      <c r="CZ822" s="32"/>
      <c r="DA822" s="32"/>
      <c r="DB822" s="32"/>
      <c r="DC822" s="32"/>
      <c r="DD822" s="32"/>
      <c r="DE822" s="32"/>
      <c r="DF822" s="32"/>
      <c r="DG822" s="32"/>
      <c r="DH822" s="32"/>
      <c r="DI822" s="32"/>
      <c r="DJ822" s="32"/>
      <c r="DK822" s="32"/>
      <c r="DL822" s="32"/>
      <c r="DM822" s="32"/>
      <c r="DN822" s="32"/>
      <c r="DO822" s="32"/>
      <c r="DP822" s="32"/>
      <c r="DQ822" s="32"/>
      <c r="DR822" s="32"/>
      <c r="DS822" s="32"/>
      <c r="DT822" s="32"/>
      <c r="DU822" s="32"/>
      <c r="DV822" s="32"/>
      <c r="DW822" s="32"/>
      <c r="DX822" s="32"/>
      <c r="DY822" s="32"/>
      <c r="DZ822" s="32"/>
      <c r="EA822" s="32"/>
      <c r="EB822" s="32"/>
      <c r="EC822" s="32"/>
      <c r="ED822" s="32"/>
      <c r="EE822" s="32"/>
      <c r="EF822" s="32"/>
      <c r="EG822" s="32"/>
      <c r="EH822" s="32"/>
      <c r="EI822" s="32"/>
      <c r="EJ822" s="32"/>
      <c r="EK822" s="32"/>
      <c r="EL822" s="32"/>
      <c r="EM822" s="32"/>
      <c r="EN822" s="32"/>
      <c r="EO822" s="32"/>
      <c r="EP822" s="32"/>
      <c r="EQ822" s="32"/>
    </row>
    <row r="823" spans="7:147" x14ac:dyDescent="0.3"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F823" s="32"/>
      <c r="AG823" s="32"/>
      <c r="AH823" s="32"/>
      <c r="AI823" s="32"/>
      <c r="AJ823" s="32"/>
      <c r="AK823" s="32"/>
      <c r="AL823" s="32"/>
      <c r="AM823" s="32"/>
      <c r="AN823" s="32"/>
      <c r="AO823" s="32"/>
      <c r="AP823" s="32"/>
      <c r="AQ823" s="32"/>
      <c r="AR823" s="32"/>
      <c r="AS823" s="32"/>
      <c r="AT823" s="32"/>
      <c r="AU823" s="32"/>
      <c r="AV823" s="32"/>
      <c r="AW823" s="32"/>
      <c r="AX823" s="32"/>
      <c r="AY823" s="32"/>
      <c r="AZ823" s="32"/>
      <c r="BA823" s="32"/>
      <c r="BB823" s="32"/>
      <c r="BC823" s="32"/>
      <c r="BD823" s="32"/>
      <c r="BE823" s="32"/>
      <c r="BF823" s="32"/>
      <c r="BG823" s="32"/>
      <c r="BH823" s="32"/>
      <c r="BI823" s="32"/>
      <c r="BJ823" s="32"/>
      <c r="BK823" s="32"/>
      <c r="BL823" s="32"/>
      <c r="BM823" s="32"/>
      <c r="BN823" s="32"/>
      <c r="BO823" s="32"/>
      <c r="BP823" s="32"/>
      <c r="BQ823" s="32"/>
      <c r="BR823" s="32"/>
      <c r="BS823" s="32"/>
      <c r="BT823" s="32"/>
      <c r="BU823" s="32"/>
      <c r="BV823" s="32"/>
      <c r="BW823" s="32"/>
      <c r="BX823" s="32"/>
      <c r="BY823" s="32"/>
      <c r="BZ823" s="32"/>
      <c r="CA823" s="32"/>
      <c r="CB823" s="32"/>
      <c r="CC823" s="32"/>
      <c r="CD823" s="32"/>
      <c r="CE823" s="32"/>
      <c r="CF823" s="32"/>
      <c r="CG823" s="32"/>
      <c r="CH823" s="32"/>
      <c r="CI823" s="32"/>
      <c r="CJ823" s="32"/>
      <c r="CK823" s="32"/>
      <c r="CL823" s="32"/>
      <c r="CM823" s="32"/>
      <c r="CN823" s="32"/>
      <c r="CO823" s="32"/>
      <c r="CP823" s="32"/>
      <c r="CQ823" s="32"/>
      <c r="CR823" s="32"/>
      <c r="CS823" s="32"/>
      <c r="CT823" s="32"/>
      <c r="CU823" s="32"/>
      <c r="CV823" s="32"/>
      <c r="CW823" s="32"/>
      <c r="CX823" s="32"/>
      <c r="CY823" s="32"/>
      <c r="CZ823" s="32"/>
      <c r="DA823" s="32"/>
      <c r="DB823" s="32"/>
      <c r="DC823" s="32"/>
      <c r="DD823" s="32"/>
      <c r="DE823" s="32"/>
      <c r="DF823" s="32"/>
      <c r="DG823" s="32"/>
      <c r="DH823" s="32"/>
      <c r="DI823" s="32"/>
      <c r="DJ823" s="32"/>
      <c r="DK823" s="32"/>
      <c r="DL823" s="32"/>
      <c r="DM823" s="32"/>
      <c r="DN823" s="32"/>
      <c r="DO823" s="32"/>
      <c r="DP823" s="32"/>
      <c r="DQ823" s="32"/>
      <c r="DR823" s="32"/>
      <c r="DS823" s="32"/>
      <c r="DT823" s="32"/>
      <c r="DU823" s="32"/>
      <c r="DV823" s="32"/>
      <c r="DW823" s="32"/>
      <c r="DX823" s="32"/>
      <c r="DY823" s="32"/>
      <c r="DZ823" s="32"/>
      <c r="EA823" s="32"/>
      <c r="EB823" s="32"/>
      <c r="EC823" s="32"/>
      <c r="ED823" s="32"/>
      <c r="EE823" s="32"/>
      <c r="EF823" s="32"/>
      <c r="EG823" s="32"/>
      <c r="EH823" s="32"/>
      <c r="EI823" s="32"/>
      <c r="EJ823" s="32"/>
      <c r="EK823" s="32"/>
      <c r="EL823" s="32"/>
      <c r="EM823" s="32"/>
      <c r="EN823" s="32"/>
      <c r="EO823" s="32"/>
      <c r="EP823" s="32"/>
      <c r="EQ823" s="32"/>
    </row>
    <row r="824" spans="7:147" x14ac:dyDescent="0.3"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F824" s="32"/>
      <c r="AG824" s="32"/>
      <c r="AH824" s="32"/>
      <c r="AI824" s="32"/>
      <c r="AJ824" s="32"/>
      <c r="AK824" s="32"/>
      <c r="AL824" s="32"/>
      <c r="AM824" s="32"/>
      <c r="AN824" s="32"/>
      <c r="AO824" s="32"/>
      <c r="AP824" s="32"/>
      <c r="AQ824" s="32"/>
      <c r="AR824" s="32"/>
      <c r="AS824" s="32"/>
      <c r="AT824" s="32"/>
      <c r="AU824" s="32"/>
      <c r="AV824" s="32"/>
      <c r="AW824" s="32"/>
      <c r="AX824" s="32"/>
      <c r="AY824" s="32"/>
      <c r="AZ824" s="32"/>
      <c r="BA824" s="32"/>
      <c r="BB824" s="32"/>
      <c r="BC824" s="32"/>
      <c r="BD824" s="32"/>
      <c r="BE824" s="32"/>
      <c r="BF824" s="32"/>
      <c r="BG824" s="32"/>
      <c r="BH824" s="32"/>
      <c r="BI824" s="32"/>
      <c r="BJ824" s="32"/>
      <c r="BK824" s="32"/>
      <c r="BL824" s="32"/>
      <c r="BM824" s="32"/>
      <c r="BN824" s="32"/>
      <c r="BO824" s="32"/>
      <c r="BP824" s="32"/>
      <c r="BQ824" s="32"/>
      <c r="BR824" s="32"/>
      <c r="BS824" s="32"/>
      <c r="BT824" s="32"/>
      <c r="BU824" s="32"/>
      <c r="BV824" s="32"/>
      <c r="BW824" s="32"/>
      <c r="BX824" s="32"/>
      <c r="BY824" s="32"/>
      <c r="BZ824" s="32"/>
      <c r="CA824" s="32"/>
      <c r="CB824" s="32"/>
      <c r="CC824" s="32"/>
      <c r="CD824" s="32"/>
      <c r="CE824" s="32"/>
      <c r="CF824" s="32"/>
      <c r="CG824" s="32"/>
      <c r="CH824" s="32"/>
      <c r="CI824" s="32"/>
      <c r="CJ824" s="32"/>
      <c r="CK824" s="32"/>
      <c r="CL824" s="32"/>
      <c r="CM824" s="32"/>
      <c r="CN824" s="32"/>
      <c r="CO824" s="32"/>
      <c r="CP824" s="32"/>
      <c r="CQ824" s="32"/>
      <c r="CR824" s="32"/>
      <c r="CS824" s="32"/>
      <c r="CT824" s="32"/>
      <c r="CU824" s="32"/>
      <c r="CV824" s="32"/>
      <c r="CW824" s="32"/>
      <c r="CX824" s="32"/>
      <c r="CY824" s="32"/>
      <c r="CZ824" s="32"/>
      <c r="DA824" s="32"/>
      <c r="DB824" s="32"/>
      <c r="DC824" s="32"/>
      <c r="DD824" s="32"/>
      <c r="DE824" s="32"/>
      <c r="DF824" s="32"/>
      <c r="DG824" s="32"/>
      <c r="DH824" s="32"/>
      <c r="DI824" s="32"/>
      <c r="DJ824" s="32"/>
      <c r="DK824" s="32"/>
      <c r="DL824" s="32"/>
      <c r="DM824" s="32"/>
      <c r="DN824" s="32"/>
      <c r="DO824" s="32"/>
      <c r="DP824" s="32"/>
      <c r="DQ824" s="32"/>
      <c r="DR824" s="32"/>
      <c r="DS824" s="32"/>
      <c r="DT824" s="32"/>
      <c r="DU824" s="32"/>
      <c r="DV824" s="32"/>
      <c r="DW824" s="32"/>
      <c r="DX824" s="32"/>
      <c r="DY824" s="32"/>
      <c r="DZ824" s="32"/>
      <c r="EA824" s="32"/>
      <c r="EB824" s="32"/>
      <c r="EC824" s="32"/>
      <c r="ED824" s="32"/>
      <c r="EE824" s="32"/>
      <c r="EF824" s="32"/>
      <c r="EG824" s="32"/>
      <c r="EH824" s="32"/>
      <c r="EI824" s="32"/>
      <c r="EJ824" s="32"/>
      <c r="EK824" s="32"/>
      <c r="EL824" s="32"/>
      <c r="EM824" s="32"/>
      <c r="EN824" s="32"/>
      <c r="EO824" s="32"/>
      <c r="EP824" s="32"/>
      <c r="EQ824" s="32"/>
    </row>
    <row r="825" spans="7:147" x14ac:dyDescent="0.3"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F825" s="32"/>
      <c r="AG825" s="32"/>
      <c r="AH825" s="32"/>
      <c r="AI825" s="32"/>
      <c r="AJ825" s="32"/>
      <c r="AK825" s="32"/>
      <c r="AL825" s="32"/>
      <c r="AM825" s="32"/>
      <c r="AN825" s="32"/>
      <c r="AO825" s="32"/>
      <c r="AP825" s="32"/>
      <c r="AQ825" s="32"/>
      <c r="AR825" s="32"/>
      <c r="AS825" s="32"/>
      <c r="AT825" s="32"/>
      <c r="AU825" s="32"/>
      <c r="AV825" s="32"/>
      <c r="AW825" s="32"/>
      <c r="AX825" s="32"/>
      <c r="AY825" s="32"/>
      <c r="AZ825" s="32"/>
      <c r="BA825" s="32"/>
      <c r="BB825" s="32"/>
      <c r="BC825" s="32"/>
      <c r="BD825" s="32"/>
      <c r="BE825" s="32"/>
      <c r="BF825" s="32"/>
      <c r="BG825" s="32"/>
      <c r="BH825" s="32"/>
      <c r="BI825" s="32"/>
      <c r="BJ825" s="32"/>
      <c r="BK825" s="32"/>
      <c r="BL825" s="32"/>
      <c r="BM825" s="32"/>
      <c r="BN825" s="32"/>
      <c r="BO825" s="32"/>
      <c r="BP825" s="32"/>
      <c r="BQ825" s="32"/>
      <c r="BR825" s="32"/>
      <c r="BS825" s="32"/>
      <c r="BT825" s="32"/>
      <c r="BU825" s="32"/>
      <c r="BV825" s="32"/>
      <c r="BW825" s="32"/>
      <c r="BX825" s="32"/>
      <c r="BY825" s="32"/>
      <c r="BZ825" s="32"/>
      <c r="CA825" s="32"/>
      <c r="CB825" s="32"/>
      <c r="CC825" s="32"/>
      <c r="CD825" s="32"/>
      <c r="CE825" s="32"/>
      <c r="CF825" s="32"/>
      <c r="CG825" s="32"/>
      <c r="CH825" s="32"/>
      <c r="CI825" s="32"/>
      <c r="CJ825" s="32"/>
      <c r="CK825" s="32"/>
      <c r="CL825" s="32"/>
      <c r="CM825" s="32"/>
      <c r="CN825" s="32"/>
      <c r="CO825" s="32"/>
      <c r="CP825" s="32"/>
      <c r="CQ825" s="32"/>
      <c r="CR825" s="32"/>
      <c r="CS825" s="32"/>
      <c r="CT825" s="32"/>
      <c r="CU825" s="32"/>
      <c r="CV825" s="32"/>
      <c r="CW825" s="32"/>
      <c r="CX825" s="32"/>
      <c r="CY825" s="32"/>
      <c r="CZ825" s="32"/>
      <c r="DA825" s="32"/>
      <c r="DB825" s="32"/>
      <c r="DC825" s="32"/>
      <c r="DD825" s="32"/>
      <c r="DE825" s="32"/>
      <c r="DF825" s="32"/>
      <c r="DG825" s="32"/>
      <c r="DH825" s="32"/>
      <c r="DI825" s="32"/>
      <c r="DJ825" s="32"/>
      <c r="DK825" s="32"/>
      <c r="DL825" s="32"/>
      <c r="DM825" s="32"/>
      <c r="DN825" s="32"/>
      <c r="DO825" s="32"/>
      <c r="DP825" s="32"/>
      <c r="DQ825" s="32"/>
      <c r="DR825" s="32"/>
      <c r="DS825" s="32"/>
      <c r="DT825" s="32"/>
      <c r="DU825" s="32"/>
      <c r="DV825" s="32"/>
      <c r="DW825" s="32"/>
      <c r="DX825" s="32"/>
      <c r="DY825" s="32"/>
      <c r="DZ825" s="32"/>
      <c r="EA825" s="32"/>
      <c r="EB825" s="32"/>
      <c r="EC825" s="32"/>
      <c r="ED825" s="32"/>
      <c r="EE825" s="32"/>
      <c r="EF825" s="32"/>
      <c r="EG825" s="32"/>
      <c r="EH825" s="32"/>
      <c r="EI825" s="32"/>
      <c r="EJ825" s="32"/>
      <c r="EK825" s="32"/>
      <c r="EL825" s="32"/>
      <c r="EM825" s="32"/>
      <c r="EN825" s="32"/>
      <c r="EO825" s="32"/>
      <c r="EP825" s="32"/>
      <c r="EQ825" s="32"/>
    </row>
    <row r="826" spans="7:147" x14ac:dyDescent="0.3"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F826" s="32"/>
      <c r="AG826" s="32"/>
      <c r="AH826" s="32"/>
      <c r="AI826" s="32"/>
      <c r="AJ826" s="32"/>
      <c r="AK826" s="32"/>
      <c r="AL826" s="32"/>
      <c r="AM826" s="32"/>
      <c r="AN826" s="32"/>
      <c r="AO826" s="32"/>
      <c r="AP826" s="32"/>
      <c r="AQ826" s="32"/>
      <c r="AR826" s="32"/>
      <c r="AS826" s="32"/>
      <c r="AT826" s="32"/>
      <c r="AU826" s="32"/>
      <c r="AV826" s="32"/>
      <c r="AW826" s="32"/>
      <c r="AX826" s="32"/>
      <c r="AY826" s="32"/>
      <c r="AZ826" s="32"/>
      <c r="BA826" s="32"/>
      <c r="BB826" s="32"/>
      <c r="BC826" s="32"/>
      <c r="BD826" s="32"/>
      <c r="BE826" s="32"/>
      <c r="BF826" s="32"/>
      <c r="BG826" s="32"/>
      <c r="BH826" s="32"/>
      <c r="BI826" s="32"/>
      <c r="BJ826" s="32"/>
      <c r="BK826" s="32"/>
      <c r="BL826" s="32"/>
      <c r="BM826" s="32"/>
      <c r="BN826" s="32"/>
      <c r="BO826" s="32"/>
      <c r="BP826" s="32"/>
      <c r="BQ826" s="32"/>
      <c r="BR826" s="32"/>
      <c r="BS826" s="32"/>
      <c r="BT826" s="32"/>
      <c r="BU826" s="32"/>
      <c r="BV826" s="32"/>
      <c r="BW826" s="32"/>
      <c r="BX826" s="32"/>
      <c r="BY826" s="32"/>
      <c r="BZ826" s="32"/>
      <c r="CA826" s="32"/>
      <c r="CB826" s="32"/>
      <c r="CC826" s="32"/>
      <c r="CD826" s="32"/>
      <c r="CE826" s="32"/>
      <c r="CF826" s="32"/>
      <c r="CG826" s="32"/>
      <c r="CH826" s="32"/>
      <c r="CI826" s="32"/>
      <c r="CJ826" s="32"/>
      <c r="CK826" s="32"/>
      <c r="CL826" s="32"/>
      <c r="CM826" s="32"/>
      <c r="CN826" s="32"/>
      <c r="CO826" s="32"/>
      <c r="CP826" s="32"/>
      <c r="CQ826" s="32"/>
      <c r="CR826" s="32"/>
      <c r="CS826" s="32"/>
      <c r="CT826" s="32"/>
      <c r="CU826" s="32"/>
      <c r="CV826" s="32"/>
      <c r="CW826" s="32"/>
      <c r="CX826" s="32"/>
      <c r="CY826" s="32"/>
      <c r="CZ826" s="32"/>
      <c r="DA826" s="32"/>
      <c r="DB826" s="32"/>
      <c r="DC826" s="32"/>
      <c r="DD826" s="32"/>
      <c r="DE826" s="32"/>
      <c r="DF826" s="32"/>
      <c r="DG826" s="32"/>
      <c r="DH826" s="32"/>
      <c r="DI826" s="32"/>
      <c r="DJ826" s="32"/>
      <c r="DK826" s="32"/>
      <c r="DL826" s="32"/>
      <c r="DM826" s="32"/>
      <c r="DN826" s="32"/>
      <c r="DO826" s="32"/>
      <c r="DP826" s="32"/>
      <c r="DQ826" s="32"/>
      <c r="DR826" s="32"/>
      <c r="DS826" s="32"/>
      <c r="DT826" s="32"/>
      <c r="DU826" s="32"/>
      <c r="DV826" s="32"/>
      <c r="DW826" s="32"/>
      <c r="DX826" s="32"/>
      <c r="DY826" s="32"/>
      <c r="DZ826" s="32"/>
      <c r="EA826" s="32"/>
      <c r="EB826" s="32"/>
      <c r="EC826" s="32"/>
      <c r="ED826" s="32"/>
      <c r="EE826" s="32"/>
      <c r="EF826" s="32"/>
      <c r="EG826" s="32"/>
      <c r="EH826" s="32"/>
      <c r="EI826" s="32"/>
      <c r="EJ826" s="32"/>
      <c r="EK826" s="32"/>
      <c r="EL826" s="32"/>
      <c r="EM826" s="32"/>
      <c r="EN826" s="32"/>
      <c r="EO826" s="32"/>
      <c r="EP826" s="32"/>
      <c r="EQ826" s="32"/>
    </row>
    <row r="827" spans="7:147" x14ac:dyDescent="0.3"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F827" s="32"/>
      <c r="AG827" s="32"/>
      <c r="AH827" s="32"/>
      <c r="AI827" s="32"/>
      <c r="AJ827" s="32"/>
      <c r="AK827" s="32"/>
      <c r="AL827" s="32"/>
      <c r="AM827" s="32"/>
      <c r="AN827" s="32"/>
      <c r="AO827" s="32"/>
      <c r="AP827" s="32"/>
      <c r="AQ827" s="32"/>
      <c r="AR827" s="32"/>
      <c r="AS827" s="32"/>
      <c r="AT827" s="32"/>
      <c r="AU827" s="32"/>
      <c r="AV827" s="32"/>
      <c r="AW827" s="32"/>
      <c r="AX827" s="32"/>
      <c r="AY827" s="32"/>
      <c r="AZ827" s="32"/>
      <c r="BA827" s="32"/>
      <c r="BB827" s="32"/>
      <c r="BC827" s="32"/>
      <c r="BD827" s="32"/>
      <c r="BE827" s="32"/>
      <c r="BF827" s="32"/>
      <c r="BG827" s="32"/>
      <c r="BH827" s="32"/>
      <c r="BI827" s="32"/>
      <c r="BJ827" s="32"/>
      <c r="BK827" s="32"/>
      <c r="BL827" s="32"/>
      <c r="BM827" s="32"/>
      <c r="BN827" s="32"/>
      <c r="BO827" s="32"/>
      <c r="BP827" s="32"/>
      <c r="BQ827" s="32"/>
      <c r="BR827" s="32"/>
      <c r="BS827" s="32"/>
      <c r="BT827" s="32"/>
      <c r="BU827" s="32"/>
      <c r="BV827" s="32"/>
      <c r="BW827" s="32"/>
      <c r="BX827" s="32"/>
      <c r="BY827" s="32"/>
      <c r="BZ827" s="32"/>
      <c r="CA827" s="32"/>
      <c r="CB827" s="32"/>
      <c r="CC827" s="32"/>
      <c r="CD827" s="32"/>
      <c r="CE827" s="32"/>
      <c r="CF827" s="32"/>
      <c r="CG827" s="32"/>
      <c r="CH827" s="32"/>
      <c r="CI827" s="32"/>
      <c r="CJ827" s="32"/>
      <c r="CK827" s="32"/>
      <c r="CL827" s="32"/>
      <c r="CM827" s="32"/>
      <c r="CN827" s="32"/>
      <c r="CO827" s="32"/>
      <c r="CP827" s="32"/>
      <c r="CQ827" s="32"/>
      <c r="CR827" s="32"/>
      <c r="CS827" s="32"/>
      <c r="CT827" s="32"/>
      <c r="CU827" s="32"/>
      <c r="CV827" s="32"/>
      <c r="CW827" s="32"/>
      <c r="CX827" s="32"/>
      <c r="CY827" s="32"/>
      <c r="CZ827" s="32"/>
      <c r="DA827" s="32"/>
      <c r="DB827" s="32"/>
      <c r="DC827" s="32"/>
      <c r="DD827" s="32"/>
      <c r="DE827" s="32"/>
      <c r="DF827" s="32"/>
      <c r="DG827" s="32"/>
      <c r="DH827" s="32"/>
      <c r="DI827" s="32"/>
      <c r="DJ827" s="32"/>
      <c r="DK827" s="32"/>
      <c r="DL827" s="32"/>
      <c r="DM827" s="32"/>
      <c r="DN827" s="32"/>
      <c r="DO827" s="32"/>
      <c r="DP827" s="32"/>
      <c r="DQ827" s="32"/>
      <c r="DR827" s="32"/>
      <c r="DS827" s="32"/>
      <c r="DT827" s="32"/>
      <c r="DU827" s="32"/>
      <c r="DV827" s="32"/>
      <c r="DW827" s="32"/>
      <c r="DX827" s="32"/>
      <c r="DY827" s="32"/>
      <c r="DZ827" s="32"/>
      <c r="EA827" s="32"/>
      <c r="EB827" s="32"/>
      <c r="EC827" s="32"/>
      <c r="ED827" s="32"/>
      <c r="EE827" s="32"/>
      <c r="EF827" s="32"/>
      <c r="EG827" s="32"/>
      <c r="EH827" s="32"/>
      <c r="EI827" s="32"/>
      <c r="EJ827" s="32"/>
      <c r="EK827" s="32"/>
      <c r="EL827" s="32"/>
      <c r="EM827" s="32"/>
      <c r="EN827" s="32"/>
      <c r="EO827" s="32"/>
      <c r="EP827" s="32"/>
      <c r="EQ827" s="32"/>
    </row>
    <row r="828" spans="7:147" x14ac:dyDescent="0.3"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F828" s="32"/>
      <c r="AG828" s="32"/>
      <c r="AH828" s="32"/>
      <c r="AI828" s="32"/>
      <c r="AJ828" s="32"/>
      <c r="AK828" s="32"/>
      <c r="AL828" s="32"/>
      <c r="AM828" s="32"/>
      <c r="AN828" s="32"/>
      <c r="AO828" s="32"/>
      <c r="AP828" s="32"/>
      <c r="AQ828" s="32"/>
      <c r="AR828" s="32"/>
      <c r="AS828" s="32"/>
      <c r="AT828" s="32"/>
      <c r="AU828" s="32"/>
      <c r="AV828" s="32"/>
      <c r="AW828" s="32"/>
      <c r="AX828" s="32"/>
      <c r="AY828" s="32"/>
      <c r="AZ828" s="32"/>
      <c r="BA828" s="32"/>
      <c r="BB828" s="32"/>
      <c r="BC828" s="32"/>
      <c r="BD828" s="32"/>
      <c r="BE828" s="32"/>
      <c r="BF828" s="32"/>
      <c r="BG828" s="32"/>
      <c r="BH828" s="32"/>
      <c r="BI828" s="32"/>
      <c r="BJ828" s="32"/>
      <c r="BK828" s="32"/>
      <c r="BL828" s="32"/>
      <c r="BM828" s="32"/>
      <c r="BN828" s="32"/>
      <c r="BO828" s="32"/>
      <c r="BP828" s="32"/>
      <c r="BQ828" s="32"/>
      <c r="BR828" s="32"/>
      <c r="BS828" s="32"/>
      <c r="BT828" s="32"/>
      <c r="BU828" s="32"/>
      <c r="BV828" s="32"/>
      <c r="BW828" s="32"/>
      <c r="BX828" s="32"/>
      <c r="BY828" s="32"/>
      <c r="BZ828" s="32"/>
      <c r="CA828" s="32"/>
      <c r="CB828" s="32"/>
      <c r="CC828" s="32"/>
      <c r="CD828" s="32"/>
      <c r="CE828" s="32"/>
      <c r="CF828" s="32"/>
      <c r="CG828" s="32"/>
      <c r="CH828" s="32"/>
      <c r="CI828" s="32"/>
      <c r="CJ828" s="32"/>
      <c r="CK828" s="32"/>
      <c r="CL828" s="32"/>
      <c r="CM828" s="32"/>
      <c r="CN828" s="32"/>
      <c r="CO828" s="32"/>
      <c r="CP828" s="32"/>
      <c r="CQ828" s="32"/>
      <c r="CR828" s="32"/>
      <c r="CS828" s="32"/>
      <c r="CT828" s="32"/>
      <c r="CU828" s="32"/>
      <c r="CV828" s="32"/>
      <c r="CW828" s="32"/>
      <c r="CX828" s="32"/>
      <c r="CY828" s="32"/>
      <c r="CZ828" s="32"/>
      <c r="DA828" s="32"/>
      <c r="DB828" s="32"/>
      <c r="DC828" s="32"/>
      <c r="DD828" s="32"/>
      <c r="DE828" s="32"/>
      <c r="DF828" s="32"/>
      <c r="DG828" s="32"/>
      <c r="DH828" s="32"/>
      <c r="DI828" s="32"/>
      <c r="DJ828" s="32"/>
      <c r="DK828" s="32"/>
      <c r="DL828" s="32"/>
      <c r="DM828" s="32"/>
      <c r="DN828" s="32"/>
      <c r="DO828" s="32"/>
      <c r="DP828" s="32"/>
      <c r="DQ828" s="32"/>
      <c r="DR828" s="32"/>
      <c r="DS828" s="32"/>
      <c r="DT828" s="32"/>
      <c r="DU828" s="32"/>
      <c r="DV828" s="32"/>
      <c r="DW828" s="32"/>
      <c r="DX828" s="32"/>
      <c r="DY828" s="32"/>
      <c r="DZ828" s="32"/>
      <c r="EA828" s="32"/>
      <c r="EB828" s="32"/>
      <c r="EC828" s="32"/>
      <c r="ED828" s="32"/>
      <c r="EE828" s="32"/>
      <c r="EF828" s="32"/>
      <c r="EG828" s="32"/>
      <c r="EH828" s="32"/>
      <c r="EI828" s="32"/>
      <c r="EJ828" s="32"/>
      <c r="EK828" s="32"/>
      <c r="EL828" s="32"/>
      <c r="EM828" s="32"/>
      <c r="EN828" s="32"/>
      <c r="EO828" s="32"/>
      <c r="EP828" s="32"/>
      <c r="EQ828" s="32"/>
    </row>
    <row r="829" spans="7:147" x14ac:dyDescent="0.3"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F829" s="32"/>
      <c r="AG829" s="32"/>
      <c r="AH829" s="32"/>
      <c r="AI829" s="32"/>
      <c r="AJ829" s="32"/>
      <c r="AK829" s="32"/>
      <c r="AL829" s="32"/>
      <c r="AM829" s="32"/>
      <c r="AN829" s="32"/>
      <c r="AO829" s="32"/>
      <c r="AP829" s="32"/>
      <c r="AQ829" s="32"/>
      <c r="AR829" s="32"/>
      <c r="AS829" s="32"/>
      <c r="AT829" s="32"/>
      <c r="AU829" s="32"/>
      <c r="AV829" s="32"/>
      <c r="AW829" s="32"/>
      <c r="AX829" s="32"/>
      <c r="AY829" s="32"/>
      <c r="AZ829" s="32"/>
      <c r="BA829" s="32"/>
      <c r="BB829" s="32"/>
      <c r="BC829" s="32"/>
      <c r="BD829" s="32"/>
      <c r="BE829" s="32"/>
      <c r="BF829" s="32"/>
      <c r="BG829" s="32"/>
      <c r="BH829" s="32"/>
      <c r="BI829" s="32"/>
      <c r="BJ829" s="32"/>
      <c r="BK829" s="32"/>
      <c r="BL829" s="32"/>
      <c r="BM829" s="32"/>
      <c r="BN829" s="32"/>
      <c r="BO829" s="32"/>
      <c r="BP829" s="32"/>
      <c r="BQ829" s="32"/>
      <c r="BR829" s="32"/>
      <c r="BS829" s="32"/>
      <c r="BT829" s="32"/>
      <c r="BU829" s="32"/>
      <c r="BV829" s="32"/>
      <c r="BW829" s="32"/>
      <c r="BX829" s="32"/>
      <c r="BY829" s="32"/>
      <c r="BZ829" s="32"/>
      <c r="CA829" s="32"/>
      <c r="CB829" s="32"/>
      <c r="CC829" s="32"/>
      <c r="CD829" s="32"/>
      <c r="CE829" s="32"/>
      <c r="CF829" s="32"/>
      <c r="CG829" s="32"/>
      <c r="CH829" s="32"/>
      <c r="CI829" s="32"/>
      <c r="CJ829" s="32"/>
      <c r="CK829" s="32"/>
      <c r="CL829" s="32"/>
      <c r="CM829" s="32"/>
      <c r="CN829" s="32"/>
      <c r="CO829" s="32"/>
      <c r="CP829" s="32"/>
      <c r="CQ829" s="32"/>
      <c r="CR829" s="32"/>
      <c r="CS829" s="32"/>
      <c r="CT829" s="32"/>
      <c r="CU829" s="32"/>
      <c r="CV829" s="32"/>
      <c r="CW829" s="32"/>
      <c r="CX829" s="32"/>
      <c r="CY829" s="32"/>
      <c r="CZ829" s="32"/>
      <c r="DA829" s="32"/>
      <c r="DB829" s="32"/>
      <c r="DC829" s="32"/>
      <c r="DD829" s="32"/>
      <c r="DE829" s="32"/>
      <c r="DF829" s="32"/>
      <c r="DG829" s="32"/>
      <c r="DH829" s="32"/>
      <c r="DI829" s="32"/>
      <c r="DJ829" s="32"/>
      <c r="DK829" s="32"/>
      <c r="DL829" s="32"/>
      <c r="DM829" s="32"/>
      <c r="DN829" s="32"/>
      <c r="DO829" s="32"/>
      <c r="DP829" s="32"/>
      <c r="DQ829" s="32"/>
      <c r="DR829" s="32"/>
      <c r="DS829" s="32"/>
      <c r="DT829" s="32"/>
      <c r="DU829" s="32"/>
      <c r="DV829" s="32"/>
      <c r="DW829" s="32"/>
      <c r="DX829" s="32"/>
      <c r="DY829" s="32"/>
      <c r="DZ829" s="32"/>
      <c r="EA829" s="32"/>
      <c r="EB829" s="32"/>
      <c r="EC829" s="32"/>
      <c r="ED829" s="32"/>
      <c r="EE829" s="32"/>
      <c r="EF829" s="32"/>
      <c r="EG829" s="32"/>
      <c r="EH829" s="32"/>
      <c r="EI829" s="32"/>
      <c r="EJ829" s="32"/>
      <c r="EK829" s="32"/>
      <c r="EL829" s="32"/>
      <c r="EM829" s="32"/>
      <c r="EN829" s="32"/>
      <c r="EO829" s="32"/>
      <c r="EP829" s="32"/>
      <c r="EQ829" s="32"/>
    </row>
    <row r="830" spans="7:147" x14ac:dyDescent="0.3"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F830" s="32"/>
      <c r="AG830" s="32"/>
      <c r="AH830" s="32"/>
      <c r="AI830" s="32"/>
      <c r="AJ830" s="32"/>
      <c r="AK830" s="32"/>
      <c r="AL830" s="32"/>
      <c r="AM830" s="32"/>
      <c r="AN830" s="32"/>
      <c r="AO830" s="32"/>
      <c r="AP830" s="32"/>
      <c r="AQ830" s="32"/>
      <c r="AR830" s="32"/>
      <c r="AS830" s="32"/>
      <c r="AT830" s="32"/>
      <c r="AU830" s="32"/>
      <c r="AV830" s="32"/>
      <c r="AW830" s="32"/>
      <c r="AX830" s="32"/>
      <c r="AY830" s="32"/>
      <c r="AZ830" s="32"/>
      <c r="BA830" s="32"/>
      <c r="BB830" s="32"/>
      <c r="BC830" s="32"/>
      <c r="BD830" s="32"/>
      <c r="BE830" s="32"/>
      <c r="BF830" s="32"/>
      <c r="BG830" s="32"/>
      <c r="BH830" s="32"/>
      <c r="BI830" s="32"/>
      <c r="BJ830" s="32"/>
      <c r="BK830" s="32"/>
      <c r="BL830" s="32"/>
      <c r="BM830" s="32"/>
      <c r="BN830" s="32"/>
      <c r="BO830" s="32"/>
      <c r="BP830" s="32"/>
      <c r="BQ830" s="32"/>
      <c r="BR830" s="32"/>
      <c r="BS830" s="32"/>
      <c r="BT830" s="32"/>
      <c r="BU830" s="32"/>
      <c r="BV830" s="32"/>
      <c r="BW830" s="32"/>
      <c r="BX830" s="32"/>
      <c r="BY830" s="32"/>
      <c r="BZ830" s="32"/>
      <c r="CA830" s="32"/>
      <c r="CB830" s="32"/>
      <c r="CC830" s="32"/>
      <c r="CD830" s="32"/>
      <c r="CE830" s="32"/>
      <c r="CF830" s="32"/>
      <c r="CG830" s="32"/>
      <c r="CH830" s="32"/>
      <c r="CI830" s="32"/>
      <c r="CJ830" s="32"/>
      <c r="CK830" s="32"/>
      <c r="CL830" s="32"/>
      <c r="CM830" s="32"/>
      <c r="CN830" s="32"/>
      <c r="CO830" s="32"/>
      <c r="CP830" s="32"/>
      <c r="CQ830" s="32"/>
      <c r="CR830" s="32"/>
      <c r="CS830" s="32"/>
      <c r="CT830" s="32"/>
      <c r="CU830" s="32"/>
      <c r="CV830" s="32"/>
      <c r="CW830" s="32"/>
      <c r="CX830" s="32"/>
      <c r="CY830" s="32"/>
      <c r="CZ830" s="32"/>
      <c r="DA830" s="32"/>
      <c r="DB830" s="32"/>
      <c r="DC830" s="32"/>
      <c r="DD830" s="32"/>
      <c r="DE830" s="32"/>
      <c r="DF830" s="32"/>
      <c r="DG830" s="32"/>
      <c r="DH830" s="32"/>
      <c r="DI830" s="32"/>
      <c r="DJ830" s="32"/>
      <c r="DK830" s="32"/>
      <c r="DL830" s="32"/>
      <c r="DM830" s="32"/>
      <c r="DN830" s="32"/>
      <c r="DO830" s="32"/>
      <c r="DP830" s="32"/>
      <c r="DQ830" s="32"/>
      <c r="DR830" s="32"/>
      <c r="DS830" s="32"/>
      <c r="DT830" s="32"/>
      <c r="DU830" s="32"/>
      <c r="DV830" s="32"/>
      <c r="DW830" s="32"/>
      <c r="DX830" s="32"/>
      <c r="DY830" s="32"/>
      <c r="DZ830" s="32"/>
      <c r="EA830" s="32"/>
      <c r="EB830" s="32"/>
      <c r="EC830" s="32"/>
      <c r="ED830" s="32"/>
      <c r="EE830" s="32"/>
      <c r="EF830" s="32"/>
      <c r="EG830" s="32"/>
      <c r="EH830" s="32"/>
      <c r="EI830" s="32"/>
      <c r="EJ830" s="32"/>
      <c r="EK830" s="32"/>
      <c r="EL830" s="32"/>
      <c r="EM830" s="32"/>
      <c r="EN830" s="32"/>
      <c r="EO830" s="32"/>
      <c r="EP830" s="32"/>
      <c r="EQ830" s="32"/>
    </row>
    <row r="831" spans="7:147" x14ac:dyDescent="0.3"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F831" s="32"/>
      <c r="AG831" s="32"/>
      <c r="AH831" s="32"/>
      <c r="AI831" s="32"/>
      <c r="AJ831" s="32"/>
      <c r="AK831" s="32"/>
      <c r="AL831" s="32"/>
      <c r="AM831" s="32"/>
      <c r="AN831" s="32"/>
      <c r="AO831" s="32"/>
      <c r="AP831" s="32"/>
      <c r="AQ831" s="32"/>
      <c r="AR831" s="32"/>
      <c r="AS831" s="32"/>
      <c r="AT831" s="32"/>
      <c r="AU831" s="32"/>
      <c r="AV831" s="32"/>
      <c r="AW831" s="32"/>
      <c r="AX831" s="32"/>
      <c r="AY831" s="32"/>
      <c r="AZ831" s="32"/>
      <c r="BA831" s="32"/>
      <c r="BB831" s="32"/>
      <c r="BC831" s="32"/>
      <c r="BD831" s="32"/>
      <c r="BE831" s="32"/>
      <c r="BF831" s="32"/>
      <c r="BG831" s="32"/>
      <c r="BH831" s="32"/>
      <c r="BI831" s="32"/>
      <c r="BJ831" s="32"/>
      <c r="BK831" s="32"/>
      <c r="BL831" s="32"/>
      <c r="BM831" s="32"/>
      <c r="BN831" s="32"/>
      <c r="BO831" s="32"/>
      <c r="BP831" s="32"/>
      <c r="BQ831" s="32"/>
      <c r="BR831" s="32"/>
      <c r="BS831" s="32"/>
      <c r="BT831" s="32"/>
      <c r="BU831" s="32"/>
      <c r="BV831" s="32"/>
      <c r="BW831" s="32"/>
      <c r="BX831" s="32"/>
      <c r="BY831" s="32"/>
      <c r="BZ831" s="32"/>
      <c r="CA831" s="32"/>
      <c r="CB831" s="32"/>
      <c r="CC831" s="32"/>
      <c r="CD831" s="32"/>
      <c r="CE831" s="32"/>
      <c r="CF831" s="32"/>
      <c r="CG831" s="32"/>
      <c r="CH831" s="32"/>
      <c r="CI831" s="32"/>
      <c r="CJ831" s="32"/>
      <c r="CK831" s="32"/>
      <c r="CL831" s="32"/>
      <c r="CM831" s="32"/>
      <c r="CN831" s="32"/>
      <c r="CO831" s="32"/>
      <c r="CP831" s="32"/>
      <c r="CQ831" s="32"/>
      <c r="CR831" s="32"/>
      <c r="CS831" s="32"/>
      <c r="CT831" s="32"/>
      <c r="CU831" s="32"/>
      <c r="CV831" s="32"/>
      <c r="CW831" s="32"/>
      <c r="CX831" s="32"/>
      <c r="CY831" s="32"/>
      <c r="CZ831" s="32"/>
      <c r="DA831" s="32"/>
      <c r="DB831" s="32"/>
      <c r="DC831" s="32"/>
      <c r="DD831" s="32"/>
      <c r="DE831" s="32"/>
      <c r="DF831" s="32"/>
      <c r="DG831" s="32"/>
      <c r="DH831" s="32"/>
      <c r="DI831" s="32"/>
      <c r="DJ831" s="32"/>
      <c r="DK831" s="32"/>
      <c r="DL831" s="32"/>
      <c r="DM831" s="32"/>
      <c r="DN831" s="32"/>
      <c r="DO831" s="32"/>
      <c r="DP831" s="32"/>
      <c r="DQ831" s="32"/>
      <c r="DR831" s="32"/>
      <c r="DS831" s="32"/>
      <c r="DT831" s="32"/>
      <c r="DU831" s="32"/>
      <c r="DV831" s="32"/>
      <c r="DW831" s="32"/>
      <c r="DX831" s="32"/>
      <c r="DY831" s="32"/>
      <c r="DZ831" s="32"/>
      <c r="EA831" s="32"/>
      <c r="EB831" s="32"/>
      <c r="EC831" s="32"/>
      <c r="ED831" s="32"/>
      <c r="EE831" s="32"/>
      <c r="EF831" s="32"/>
      <c r="EG831" s="32"/>
      <c r="EH831" s="32"/>
      <c r="EI831" s="32"/>
      <c r="EJ831" s="32"/>
      <c r="EK831" s="32"/>
      <c r="EL831" s="32"/>
      <c r="EM831" s="32"/>
      <c r="EN831" s="32"/>
      <c r="EO831" s="32"/>
      <c r="EP831" s="32"/>
      <c r="EQ831" s="32"/>
    </row>
    <row r="832" spans="7:147" x14ac:dyDescent="0.3"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F832" s="32"/>
      <c r="AG832" s="32"/>
      <c r="AH832" s="32"/>
      <c r="AI832" s="32"/>
      <c r="AJ832" s="32"/>
      <c r="AK832" s="32"/>
      <c r="AL832" s="32"/>
      <c r="AM832" s="32"/>
      <c r="AN832" s="32"/>
      <c r="AO832" s="32"/>
      <c r="AP832" s="32"/>
      <c r="AQ832" s="32"/>
      <c r="AR832" s="32"/>
      <c r="AS832" s="32"/>
      <c r="AT832" s="32"/>
      <c r="AU832" s="32"/>
      <c r="AV832" s="32"/>
      <c r="AW832" s="32"/>
      <c r="AX832" s="32"/>
      <c r="AY832" s="32"/>
      <c r="AZ832" s="32"/>
      <c r="BA832" s="32"/>
      <c r="BB832" s="32"/>
      <c r="BC832" s="32"/>
      <c r="BD832" s="32"/>
      <c r="BE832" s="32"/>
      <c r="BF832" s="32"/>
      <c r="BG832" s="32"/>
      <c r="BH832" s="32"/>
      <c r="BI832" s="32"/>
      <c r="BJ832" s="32"/>
      <c r="BK832" s="32"/>
      <c r="BL832" s="32"/>
      <c r="BM832" s="32"/>
      <c r="BN832" s="32"/>
      <c r="BO832" s="32"/>
      <c r="BP832" s="32"/>
      <c r="BQ832" s="32"/>
      <c r="BR832" s="32"/>
      <c r="BS832" s="32"/>
      <c r="BT832" s="32"/>
      <c r="BU832" s="32"/>
      <c r="BV832" s="32"/>
      <c r="BW832" s="32"/>
      <c r="BX832" s="32"/>
      <c r="BY832" s="32"/>
      <c r="BZ832" s="32"/>
      <c r="CA832" s="32"/>
      <c r="CB832" s="32"/>
      <c r="CC832" s="32"/>
      <c r="CD832" s="32"/>
      <c r="CE832" s="32"/>
      <c r="CF832" s="32"/>
      <c r="CG832" s="32"/>
      <c r="CH832" s="32"/>
      <c r="CI832" s="32"/>
      <c r="CJ832" s="32"/>
      <c r="CK832" s="32"/>
      <c r="CL832" s="32"/>
      <c r="CM832" s="32"/>
      <c r="CN832" s="32"/>
      <c r="CO832" s="32"/>
      <c r="CP832" s="32"/>
      <c r="CQ832" s="32"/>
      <c r="CR832" s="32"/>
      <c r="CS832" s="32"/>
      <c r="CT832" s="32"/>
      <c r="CU832" s="32"/>
      <c r="CV832" s="32"/>
      <c r="CW832" s="32"/>
      <c r="CX832" s="32"/>
      <c r="CY832" s="32"/>
      <c r="CZ832" s="32"/>
      <c r="DA832" s="32"/>
      <c r="DB832" s="32"/>
      <c r="DC832" s="32"/>
      <c r="DD832" s="32"/>
      <c r="DE832" s="32"/>
      <c r="DF832" s="32"/>
      <c r="DG832" s="32"/>
      <c r="DH832" s="32"/>
      <c r="DI832" s="32"/>
      <c r="DJ832" s="32"/>
      <c r="DK832" s="32"/>
      <c r="DL832" s="32"/>
      <c r="DM832" s="32"/>
      <c r="DN832" s="32"/>
      <c r="DO832" s="32"/>
      <c r="DP832" s="32"/>
      <c r="DQ832" s="32"/>
      <c r="DR832" s="32"/>
      <c r="DS832" s="32"/>
      <c r="DT832" s="32"/>
      <c r="DU832" s="32"/>
      <c r="DV832" s="32"/>
      <c r="DW832" s="32"/>
      <c r="DX832" s="32"/>
      <c r="DY832" s="32"/>
      <c r="DZ832" s="32"/>
      <c r="EA832" s="32"/>
      <c r="EB832" s="32"/>
      <c r="EC832" s="32"/>
      <c r="ED832" s="32"/>
      <c r="EE832" s="32"/>
      <c r="EF832" s="32"/>
      <c r="EG832" s="32"/>
      <c r="EH832" s="32"/>
      <c r="EI832" s="32"/>
      <c r="EJ832" s="32"/>
      <c r="EK832" s="32"/>
      <c r="EL832" s="32"/>
      <c r="EM832" s="32"/>
      <c r="EN832" s="32"/>
      <c r="EO832" s="32"/>
      <c r="EP832" s="32"/>
      <c r="EQ832" s="32"/>
    </row>
    <row r="833" spans="7:147" x14ac:dyDescent="0.3"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F833" s="32"/>
      <c r="AG833" s="32"/>
      <c r="AH833" s="32"/>
      <c r="AI833" s="32"/>
      <c r="AJ833" s="32"/>
      <c r="AK833" s="32"/>
      <c r="AL833" s="32"/>
      <c r="AM833" s="32"/>
      <c r="AN833" s="32"/>
      <c r="AO833" s="32"/>
      <c r="AP833" s="32"/>
      <c r="AQ833" s="32"/>
      <c r="AR833" s="32"/>
      <c r="AS833" s="32"/>
      <c r="AT833" s="32"/>
      <c r="AU833" s="32"/>
      <c r="AV833" s="32"/>
      <c r="AW833" s="32"/>
      <c r="AX833" s="32"/>
      <c r="AY833" s="32"/>
      <c r="AZ833" s="32"/>
      <c r="BA833" s="32"/>
      <c r="BB833" s="32"/>
      <c r="BC833" s="32"/>
      <c r="BD833" s="32"/>
      <c r="BE833" s="32"/>
      <c r="BF833" s="32"/>
      <c r="BG833" s="32"/>
      <c r="BH833" s="32"/>
      <c r="BI833" s="32"/>
      <c r="BJ833" s="32"/>
      <c r="BK833" s="32"/>
      <c r="BL833" s="32"/>
      <c r="BM833" s="32"/>
      <c r="BN833" s="32"/>
      <c r="BO833" s="32"/>
      <c r="BP833" s="32"/>
      <c r="BQ833" s="32"/>
      <c r="BR833" s="32"/>
      <c r="BS833" s="32"/>
      <c r="BT833" s="32"/>
      <c r="BU833" s="32"/>
      <c r="BV833" s="32"/>
      <c r="BW833" s="32"/>
      <c r="BX833" s="32"/>
      <c r="BY833" s="32"/>
      <c r="BZ833" s="32"/>
      <c r="CA833" s="32"/>
      <c r="CB833" s="32"/>
      <c r="CC833" s="32"/>
      <c r="CD833" s="32"/>
      <c r="CE833" s="32"/>
      <c r="CF833" s="32"/>
      <c r="CG833" s="32"/>
      <c r="CH833" s="32"/>
      <c r="CI833" s="32"/>
      <c r="CJ833" s="32"/>
      <c r="CK833" s="32"/>
      <c r="CL833" s="32"/>
      <c r="CM833" s="32"/>
      <c r="CN833" s="32"/>
      <c r="CO833" s="32"/>
      <c r="CP833" s="32"/>
      <c r="CQ833" s="32"/>
      <c r="CR833" s="32"/>
      <c r="CS833" s="32"/>
      <c r="CT833" s="32"/>
      <c r="CU833" s="32"/>
      <c r="CV833" s="32"/>
      <c r="CW833" s="32"/>
      <c r="CX833" s="32"/>
      <c r="CY833" s="32"/>
      <c r="CZ833" s="32"/>
      <c r="DA833" s="32"/>
      <c r="DB833" s="32"/>
      <c r="DC833" s="32"/>
      <c r="DD833" s="32"/>
      <c r="DE833" s="32"/>
      <c r="DF833" s="32"/>
      <c r="DG833" s="32"/>
      <c r="DH833" s="32"/>
      <c r="DI833" s="32"/>
      <c r="DJ833" s="32"/>
      <c r="DK833" s="32"/>
      <c r="DL833" s="32"/>
      <c r="DM833" s="32"/>
      <c r="DN833" s="32"/>
      <c r="DO833" s="32"/>
      <c r="DP833" s="32"/>
      <c r="DQ833" s="32"/>
      <c r="DR833" s="32"/>
      <c r="DS833" s="32"/>
      <c r="DT833" s="32"/>
      <c r="DU833" s="32"/>
      <c r="DV833" s="32"/>
      <c r="DW833" s="32"/>
      <c r="DX833" s="32"/>
      <c r="DY833" s="32"/>
      <c r="DZ833" s="32"/>
      <c r="EA833" s="32"/>
      <c r="EB833" s="32"/>
      <c r="EC833" s="32"/>
      <c r="ED833" s="32"/>
      <c r="EE833" s="32"/>
      <c r="EF833" s="32"/>
      <c r="EG833" s="32"/>
      <c r="EH833" s="32"/>
      <c r="EI833" s="32"/>
      <c r="EJ833" s="32"/>
      <c r="EK833" s="32"/>
      <c r="EL833" s="32"/>
      <c r="EM833" s="32"/>
      <c r="EN833" s="32"/>
      <c r="EO833" s="32"/>
      <c r="EP833" s="32"/>
      <c r="EQ833" s="32"/>
    </row>
    <row r="834" spans="7:147" x14ac:dyDescent="0.3"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F834" s="32"/>
      <c r="AG834" s="32"/>
      <c r="AH834" s="32"/>
      <c r="AI834" s="32"/>
      <c r="AJ834" s="32"/>
      <c r="AK834" s="32"/>
      <c r="AL834" s="32"/>
      <c r="AM834" s="32"/>
      <c r="AN834" s="32"/>
      <c r="AO834" s="32"/>
      <c r="AP834" s="32"/>
      <c r="AQ834" s="32"/>
      <c r="AR834" s="32"/>
      <c r="AS834" s="32"/>
      <c r="AT834" s="32"/>
      <c r="AU834" s="32"/>
      <c r="AV834" s="32"/>
      <c r="AW834" s="32"/>
      <c r="AX834" s="32"/>
      <c r="AY834" s="32"/>
      <c r="AZ834" s="32"/>
      <c r="BA834" s="32"/>
      <c r="BB834" s="32"/>
      <c r="BC834" s="32"/>
      <c r="BD834" s="32"/>
      <c r="BE834" s="32"/>
      <c r="BF834" s="32"/>
      <c r="BG834" s="32"/>
      <c r="BH834" s="32"/>
      <c r="BI834" s="32"/>
      <c r="BJ834" s="32"/>
      <c r="BK834" s="32"/>
      <c r="BL834" s="32"/>
      <c r="BM834" s="32"/>
      <c r="BN834" s="32"/>
      <c r="BO834" s="32"/>
      <c r="BP834" s="32"/>
      <c r="BQ834" s="32"/>
      <c r="BR834" s="32"/>
      <c r="BS834" s="32"/>
      <c r="BT834" s="32"/>
      <c r="BU834" s="32"/>
      <c r="BV834" s="32"/>
      <c r="BW834" s="32"/>
      <c r="BX834" s="32"/>
      <c r="BY834" s="32"/>
      <c r="BZ834" s="32"/>
      <c r="CA834" s="32"/>
      <c r="CB834" s="32"/>
      <c r="CC834" s="32"/>
      <c r="CD834" s="32"/>
      <c r="CE834" s="32"/>
      <c r="CF834" s="32"/>
      <c r="CG834" s="32"/>
      <c r="CH834" s="32"/>
      <c r="CI834" s="32"/>
      <c r="CJ834" s="32"/>
      <c r="CK834" s="32"/>
      <c r="CL834" s="32"/>
      <c r="CM834" s="32"/>
      <c r="CN834" s="32"/>
      <c r="CO834" s="32"/>
      <c r="CP834" s="32"/>
      <c r="CQ834" s="32"/>
      <c r="CR834" s="32"/>
      <c r="CS834" s="32"/>
      <c r="CT834" s="32"/>
      <c r="CU834" s="32"/>
      <c r="CV834" s="32"/>
      <c r="CW834" s="32"/>
      <c r="CX834" s="32"/>
      <c r="CY834" s="32"/>
      <c r="CZ834" s="32"/>
      <c r="DA834" s="32"/>
      <c r="DB834" s="32"/>
      <c r="DC834" s="32"/>
      <c r="DD834" s="32"/>
      <c r="DE834" s="32"/>
      <c r="DF834" s="32"/>
      <c r="DG834" s="32"/>
      <c r="DH834" s="32"/>
      <c r="DI834" s="32"/>
      <c r="DJ834" s="32"/>
      <c r="DK834" s="32"/>
      <c r="DL834" s="32"/>
      <c r="DM834" s="32"/>
      <c r="DN834" s="32"/>
      <c r="DO834" s="32"/>
      <c r="DP834" s="32"/>
      <c r="DQ834" s="32"/>
      <c r="DR834" s="32"/>
      <c r="DS834" s="32"/>
      <c r="DT834" s="32"/>
      <c r="DU834" s="32"/>
      <c r="DV834" s="32"/>
      <c r="DW834" s="32"/>
      <c r="DX834" s="32"/>
      <c r="DY834" s="32"/>
      <c r="DZ834" s="32"/>
      <c r="EA834" s="32"/>
      <c r="EB834" s="32"/>
      <c r="EC834" s="32"/>
      <c r="ED834" s="32"/>
      <c r="EE834" s="32"/>
      <c r="EF834" s="32"/>
      <c r="EG834" s="32"/>
      <c r="EH834" s="32"/>
      <c r="EI834" s="32"/>
      <c r="EJ834" s="32"/>
      <c r="EK834" s="32"/>
      <c r="EL834" s="32"/>
      <c r="EM834" s="32"/>
      <c r="EN834" s="32"/>
      <c r="EO834" s="32"/>
      <c r="EP834" s="32"/>
      <c r="EQ834" s="32"/>
    </row>
    <row r="835" spans="7:147" x14ac:dyDescent="0.3"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F835" s="32"/>
      <c r="AG835" s="32"/>
      <c r="AH835" s="32"/>
      <c r="AI835" s="32"/>
      <c r="AJ835" s="32"/>
      <c r="AK835" s="32"/>
      <c r="AL835" s="32"/>
      <c r="AM835" s="32"/>
      <c r="AN835" s="32"/>
      <c r="AO835" s="32"/>
      <c r="AP835" s="32"/>
      <c r="AQ835" s="32"/>
      <c r="AR835" s="32"/>
      <c r="AS835" s="32"/>
      <c r="AT835" s="32"/>
      <c r="AU835" s="32"/>
      <c r="AV835" s="32"/>
      <c r="AW835" s="32"/>
      <c r="AX835" s="32"/>
      <c r="AY835" s="32"/>
      <c r="AZ835" s="32"/>
      <c r="BA835" s="32"/>
      <c r="BB835" s="32"/>
      <c r="BC835" s="32"/>
      <c r="BD835" s="32"/>
      <c r="BE835" s="32"/>
      <c r="BF835" s="32"/>
      <c r="BG835" s="32"/>
      <c r="BH835" s="32"/>
      <c r="BI835" s="32"/>
      <c r="BJ835" s="32"/>
      <c r="BK835" s="32"/>
      <c r="BL835" s="32"/>
      <c r="BM835" s="32"/>
      <c r="BN835" s="32"/>
      <c r="BO835" s="32"/>
      <c r="BP835" s="32"/>
      <c r="BQ835" s="32"/>
      <c r="BR835" s="32"/>
      <c r="BS835" s="32"/>
      <c r="BT835" s="32"/>
      <c r="BU835" s="32"/>
      <c r="BV835" s="32"/>
      <c r="BW835" s="32"/>
      <c r="BX835" s="32"/>
      <c r="BY835" s="32"/>
      <c r="BZ835" s="32"/>
      <c r="CA835" s="32"/>
      <c r="CB835" s="32"/>
      <c r="CC835" s="32"/>
      <c r="CD835" s="32"/>
      <c r="CE835" s="32"/>
      <c r="CF835" s="32"/>
      <c r="CG835" s="32"/>
      <c r="CH835" s="32"/>
      <c r="CI835" s="32"/>
      <c r="CJ835" s="32"/>
      <c r="CK835" s="32"/>
      <c r="CL835" s="32"/>
      <c r="CM835" s="32"/>
      <c r="CN835" s="32"/>
      <c r="CO835" s="32"/>
      <c r="CP835" s="32"/>
      <c r="CQ835" s="32"/>
      <c r="CR835" s="32"/>
      <c r="CS835" s="32"/>
      <c r="CT835" s="32"/>
      <c r="CU835" s="32"/>
      <c r="CV835" s="32"/>
      <c r="CW835" s="32"/>
      <c r="CX835" s="32"/>
      <c r="CY835" s="32"/>
      <c r="CZ835" s="32"/>
      <c r="DA835" s="32"/>
      <c r="DB835" s="32"/>
      <c r="DC835" s="32"/>
      <c r="DD835" s="32"/>
      <c r="DE835" s="32"/>
      <c r="DF835" s="32"/>
      <c r="DG835" s="32"/>
      <c r="DH835" s="32"/>
      <c r="DI835" s="32"/>
      <c r="DJ835" s="32"/>
      <c r="DK835" s="32"/>
      <c r="DL835" s="32"/>
      <c r="DM835" s="32"/>
      <c r="DN835" s="32"/>
      <c r="DO835" s="32"/>
      <c r="DP835" s="32"/>
      <c r="DQ835" s="32"/>
      <c r="DR835" s="32"/>
      <c r="DS835" s="32"/>
      <c r="DT835" s="32"/>
      <c r="DU835" s="32"/>
      <c r="DV835" s="32"/>
      <c r="DW835" s="32"/>
      <c r="DX835" s="32"/>
      <c r="DY835" s="32"/>
      <c r="DZ835" s="32"/>
      <c r="EA835" s="32"/>
      <c r="EB835" s="32"/>
      <c r="EC835" s="32"/>
      <c r="ED835" s="32"/>
      <c r="EE835" s="32"/>
      <c r="EF835" s="32"/>
      <c r="EG835" s="32"/>
      <c r="EH835" s="32"/>
      <c r="EI835" s="32"/>
      <c r="EJ835" s="32"/>
      <c r="EK835" s="32"/>
      <c r="EL835" s="32"/>
      <c r="EM835" s="32"/>
      <c r="EN835" s="32"/>
      <c r="EO835" s="32"/>
      <c r="EP835" s="32"/>
      <c r="EQ835" s="32"/>
    </row>
    <row r="836" spans="7:147" x14ac:dyDescent="0.3"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F836" s="32"/>
      <c r="AG836" s="32"/>
      <c r="AH836" s="32"/>
      <c r="AI836" s="32"/>
      <c r="AJ836" s="32"/>
      <c r="AK836" s="32"/>
      <c r="AL836" s="32"/>
      <c r="AM836" s="32"/>
      <c r="AN836" s="32"/>
      <c r="AO836" s="32"/>
      <c r="AP836" s="32"/>
      <c r="AQ836" s="32"/>
      <c r="AR836" s="32"/>
      <c r="AS836" s="32"/>
      <c r="AT836" s="32"/>
      <c r="AU836" s="32"/>
      <c r="AV836" s="32"/>
      <c r="AW836" s="32"/>
      <c r="AX836" s="32"/>
      <c r="AY836" s="32"/>
      <c r="AZ836" s="32"/>
      <c r="BA836" s="32"/>
      <c r="BB836" s="32"/>
      <c r="BC836" s="32"/>
      <c r="BD836" s="32"/>
      <c r="BE836" s="32"/>
      <c r="BF836" s="32"/>
      <c r="BG836" s="32"/>
      <c r="BH836" s="32"/>
      <c r="BI836" s="32"/>
      <c r="BJ836" s="32"/>
      <c r="BK836" s="32"/>
      <c r="BL836" s="32"/>
      <c r="BM836" s="32"/>
      <c r="BN836" s="32"/>
      <c r="BO836" s="32"/>
      <c r="BP836" s="32"/>
      <c r="BQ836" s="32"/>
      <c r="BR836" s="32"/>
      <c r="BS836" s="32"/>
      <c r="BT836" s="32"/>
      <c r="BU836" s="32"/>
      <c r="BV836" s="32"/>
      <c r="BW836" s="32"/>
      <c r="BX836" s="32"/>
      <c r="BY836" s="32"/>
      <c r="BZ836" s="32"/>
      <c r="CA836" s="32"/>
      <c r="CB836" s="32"/>
      <c r="CC836" s="32"/>
      <c r="CD836" s="32"/>
      <c r="CE836" s="32"/>
      <c r="CF836" s="32"/>
      <c r="CG836" s="32"/>
      <c r="CH836" s="32"/>
      <c r="CI836" s="32"/>
      <c r="CJ836" s="32"/>
      <c r="CK836" s="32"/>
      <c r="CL836" s="32"/>
      <c r="CM836" s="32"/>
      <c r="CN836" s="32"/>
      <c r="CO836" s="32"/>
      <c r="CP836" s="32"/>
      <c r="CQ836" s="32"/>
      <c r="CR836" s="32"/>
      <c r="CS836" s="32"/>
      <c r="CT836" s="32"/>
      <c r="CU836" s="32"/>
      <c r="CV836" s="32"/>
      <c r="CW836" s="32"/>
      <c r="CX836" s="32"/>
      <c r="CY836" s="32"/>
      <c r="CZ836" s="32"/>
      <c r="DA836" s="32"/>
      <c r="DB836" s="32"/>
      <c r="DC836" s="32"/>
      <c r="DD836" s="32"/>
      <c r="DE836" s="32"/>
      <c r="DF836" s="32"/>
      <c r="DG836" s="32"/>
      <c r="DH836" s="32"/>
      <c r="DI836" s="32"/>
      <c r="DJ836" s="32"/>
      <c r="DK836" s="32"/>
      <c r="DL836" s="32"/>
      <c r="DM836" s="32"/>
      <c r="DN836" s="32"/>
      <c r="DO836" s="32"/>
      <c r="DP836" s="32"/>
      <c r="DQ836" s="32"/>
      <c r="DR836" s="32"/>
      <c r="DS836" s="32"/>
      <c r="DT836" s="32"/>
      <c r="DU836" s="32"/>
      <c r="DV836" s="32"/>
      <c r="DW836" s="32"/>
      <c r="DX836" s="32"/>
      <c r="DY836" s="32"/>
      <c r="DZ836" s="32"/>
      <c r="EA836" s="32"/>
      <c r="EB836" s="32"/>
      <c r="EC836" s="32"/>
      <c r="ED836" s="32"/>
      <c r="EE836" s="32"/>
      <c r="EF836" s="32"/>
      <c r="EG836" s="32"/>
      <c r="EH836" s="32"/>
      <c r="EI836" s="32"/>
      <c r="EJ836" s="32"/>
      <c r="EK836" s="32"/>
      <c r="EL836" s="32"/>
      <c r="EM836" s="32"/>
      <c r="EN836" s="32"/>
      <c r="EO836" s="32"/>
      <c r="EP836" s="32"/>
      <c r="EQ836" s="32"/>
    </row>
    <row r="837" spans="7:147" x14ac:dyDescent="0.3"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F837" s="32"/>
      <c r="AG837" s="32"/>
      <c r="AH837" s="32"/>
      <c r="AI837" s="32"/>
      <c r="AJ837" s="32"/>
      <c r="AK837" s="32"/>
      <c r="AL837" s="32"/>
      <c r="AM837" s="32"/>
      <c r="AN837" s="32"/>
      <c r="AO837" s="32"/>
      <c r="AP837" s="32"/>
      <c r="AQ837" s="32"/>
      <c r="AR837" s="32"/>
      <c r="AS837" s="32"/>
      <c r="AT837" s="32"/>
      <c r="AU837" s="32"/>
      <c r="AV837" s="32"/>
      <c r="AW837" s="32"/>
      <c r="AX837" s="32"/>
      <c r="AY837" s="32"/>
      <c r="AZ837" s="32"/>
      <c r="BA837" s="32"/>
      <c r="BB837" s="32"/>
      <c r="BC837" s="32"/>
      <c r="BD837" s="32"/>
      <c r="BE837" s="32"/>
      <c r="BF837" s="32"/>
      <c r="BG837" s="32"/>
      <c r="BH837" s="32"/>
      <c r="BI837" s="32"/>
      <c r="BJ837" s="32"/>
      <c r="BK837" s="32"/>
      <c r="BL837" s="32"/>
      <c r="BM837" s="32"/>
      <c r="BN837" s="32"/>
      <c r="BO837" s="32"/>
      <c r="BP837" s="32"/>
      <c r="BQ837" s="32"/>
      <c r="BR837" s="32"/>
      <c r="BS837" s="32"/>
      <c r="BT837" s="32"/>
      <c r="BU837" s="32"/>
      <c r="BV837" s="32"/>
      <c r="BW837" s="32"/>
      <c r="BX837" s="32"/>
      <c r="BY837" s="32"/>
      <c r="BZ837" s="32"/>
      <c r="CA837" s="32"/>
      <c r="CB837" s="32"/>
      <c r="CC837" s="32"/>
      <c r="CD837" s="32"/>
      <c r="CE837" s="32"/>
      <c r="CF837" s="32"/>
      <c r="CG837" s="32"/>
      <c r="CH837" s="32"/>
      <c r="CI837" s="32"/>
      <c r="CJ837" s="32"/>
      <c r="CK837" s="32"/>
      <c r="CL837" s="32"/>
      <c r="CM837" s="32"/>
      <c r="CN837" s="32"/>
      <c r="CO837" s="32"/>
      <c r="CP837" s="32"/>
      <c r="CQ837" s="32"/>
      <c r="CR837" s="32"/>
      <c r="CS837" s="32"/>
      <c r="CT837" s="32"/>
      <c r="CU837" s="32"/>
      <c r="CV837" s="32"/>
      <c r="CW837" s="32"/>
      <c r="CX837" s="32"/>
      <c r="CY837" s="32"/>
      <c r="CZ837" s="32"/>
      <c r="DA837" s="32"/>
      <c r="DB837" s="32"/>
      <c r="DC837" s="32"/>
      <c r="DD837" s="32"/>
      <c r="DE837" s="32"/>
      <c r="DF837" s="32"/>
      <c r="DG837" s="32"/>
      <c r="DH837" s="32"/>
      <c r="DI837" s="32"/>
      <c r="DJ837" s="32"/>
      <c r="DK837" s="32"/>
      <c r="DL837" s="32"/>
      <c r="DM837" s="32"/>
      <c r="DN837" s="32"/>
      <c r="DO837" s="32"/>
      <c r="DP837" s="32"/>
      <c r="DQ837" s="32"/>
      <c r="DR837" s="32"/>
      <c r="DS837" s="32"/>
      <c r="DT837" s="32"/>
      <c r="DU837" s="32"/>
      <c r="DV837" s="32"/>
      <c r="DW837" s="32"/>
      <c r="DX837" s="32"/>
      <c r="DY837" s="32"/>
      <c r="DZ837" s="32"/>
      <c r="EA837" s="32"/>
      <c r="EB837" s="32"/>
      <c r="EC837" s="32"/>
      <c r="ED837" s="32"/>
      <c r="EE837" s="32"/>
      <c r="EF837" s="32"/>
      <c r="EG837" s="32"/>
      <c r="EH837" s="32"/>
      <c r="EI837" s="32"/>
      <c r="EJ837" s="32"/>
      <c r="EK837" s="32"/>
      <c r="EL837" s="32"/>
      <c r="EM837" s="32"/>
      <c r="EN837" s="32"/>
      <c r="EO837" s="32"/>
      <c r="EP837" s="32"/>
      <c r="EQ837" s="32"/>
    </row>
    <row r="838" spans="7:147" x14ac:dyDescent="0.3"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F838" s="32"/>
      <c r="AG838" s="32"/>
      <c r="AH838" s="32"/>
      <c r="AI838" s="32"/>
      <c r="AJ838" s="32"/>
      <c r="AK838" s="32"/>
      <c r="AL838" s="32"/>
      <c r="AM838" s="32"/>
      <c r="AN838" s="32"/>
      <c r="AO838" s="32"/>
      <c r="AP838" s="32"/>
      <c r="AQ838" s="32"/>
      <c r="AR838" s="32"/>
      <c r="AS838" s="32"/>
      <c r="AT838" s="32"/>
      <c r="AU838" s="32"/>
      <c r="AV838" s="32"/>
      <c r="AW838" s="32"/>
      <c r="AX838" s="32"/>
      <c r="AY838" s="32"/>
      <c r="AZ838" s="32"/>
      <c r="BA838" s="32"/>
      <c r="BB838" s="32"/>
      <c r="BC838" s="32"/>
      <c r="BD838" s="32"/>
      <c r="BE838" s="32"/>
      <c r="BF838" s="32"/>
      <c r="BG838" s="32"/>
      <c r="BH838" s="32"/>
      <c r="BI838" s="32"/>
      <c r="BJ838" s="32"/>
      <c r="BK838" s="32"/>
      <c r="BL838" s="32"/>
      <c r="BM838" s="32"/>
      <c r="BN838" s="32"/>
      <c r="BO838" s="32"/>
      <c r="BP838" s="32"/>
      <c r="BQ838" s="32"/>
      <c r="BR838" s="32"/>
      <c r="BS838" s="32"/>
      <c r="BT838" s="32"/>
      <c r="BU838" s="32"/>
      <c r="BV838" s="32"/>
      <c r="BW838" s="32"/>
      <c r="BX838" s="32"/>
      <c r="BY838" s="32"/>
      <c r="BZ838" s="32"/>
      <c r="CA838" s="32"/>
      <c r="CB838" s="32"/>
      <c r="CC838" s="32"/>
      <c r="CD838" s="32"/>
      <c r="CE838" s="32"/>
      <c r="CF838" s="32"/>
      <c r="CG838" s="32"/>
      <c r="CH838" s="32"/>
      <c r="CI838" s="32"/>
      <c r="CJ838" s="32"/>
      <c r="CK838" s="32"/>
      <c r="CL838" s="32"/>
      <c r="CM838" s="32"/>
      <c r="CN838" s="32"/>
      <c r="CO838" s="32"/>
      <c r="CP838" s="32"/>
      <c r="CQ838" s="32"/>
      <c r="CR838" s="32"/>
      <c r="CS838" s="32"/>
      <c r="CT838" s="32"/>
      <c r="CU838" s="32"/>
      <c r="CV838" s="32"/>
      <c r="CW838" s="32"/>
      <c r="CX838" s="32"/>
      <c r="CY838" s="32"/>
      <c r="CZ838" s="32"/>
      <c r="DA838" s="32"/>
      <c r="DB838" s="32"/>
      <c r="DC838" s="32"/>
      <c r="DD838" s="32"/>
      <c r="DE838" s="32"/>
      <c r="DF838" s="32"/>
      <c r="DG838" s="32"/>
      <c r="DH838" s="32"/>
      <c r="DI838" s="32"/>
      <c r="DJ838" s="32"/>
      <c r="DK838" s="32"/>
      <c r="DL838" s="32"/>
      <c r="DM838" s="32"/>
      <c r="DN838" s="32"/>
      <c r="DO838" s="32"/>
      <c r="DP838" s="32"/>
      <c r="DQ838" s="32"/>
      <c r="DR838" s="32"/>
      <c r="DS838" s="32"/>
      <c r="DT838" s="32"/>
      <c r="DU838" s="32"/>
      <c r="DV838" s="32"/>
      <c r="DW838" s="32"/>
      <c r="DX838" s="32"/>
      <c r="DY838" s="32"/>
      <c r="DZ838" s="32"/>
      <c r="EA838" s="32"/>
      <c r="EB838" s="32"/>
      <c r="EC838" s="32"/>
      <c r="ED838" s="32"/>
      <c r="EE838" s="32"/>
      <c r="EF838" s="32"/>
      <c r="EG838" s="32"/>
      <c r="EH838" s="32"/>
      <c r="EI838" s="32"/>
      <c r="EJ838" s="32"/>
      <c r="EK838" s="32"/>
      <c r="EL838" s="32"/>
      <c r="EM838" s="32"/>
      <c r="EN838" s="32"/>
      <c r="EO838" s="32"/>
      <c r="EP838" s="32"/>
      <c r="EQ838" s="32"/>
    </row>
    <row r="839" spans="7:147" x14ac:dyDescent="0.3"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F839" s="32"/>
      <c r="AG839" s="32"/>
      <c r="AH839" s="32"/>
      <c r="AI839" s="32"/>
      <c r="AJ839" s="32"/>
      <c r="AK839" s="32"/>
      <c r="AL839" s="32"/>
      <c r="AM839" s="32"/>
      <c r="AN839" s="32"/>
      <c r="AO839" s="32"/>
      <c r="AP839" s="32"/>
      <c r="AQ839" s="32"/>
      <c r="AR839" s="32"/>
      <c r="AS839" s="32"/>
      <c r="AT839" s="32"/>
      <c r="AU839" s="32"/>
      <c r="AV839" s="32"/>
      <c r="AW839" s="32"/>
      <c r="AX839" s="32"/>
      <c r="AY839" s="32"/>
      <c r="AZ839" s="32"/>
      <c r="BA839" s="32"/>
      <c r="BB839" s="32"/>
      <c r="BC839" s="32"/>
      <c r="BD839" s="32"/>
      <c r="BE839" s="32"/>
      <c r="BF839" s="32"/>
      <c r="BG839" s="32"/>
      <c r="BH839" s="32"/>
      <c r="BI839" s="32"/>
      <c r="BJ839" s="32"/>
      <c r="BK839" s="32"/>
      <c r="BL839" s="32"/>
      <c r="BM839" s="32"/>
      <c r="BN839" s="32"/>
      <c r="BO839" s="32"/>
      <c r="BP839" s="32"/>
      <c r="BQ839" s="32"/>
      <c r="BR839" s="32"/>
      <c r="BS839" s="32"/>
      <c r="BT839" s="32"/>
      <c r="BU839" s="32"/>
      <c r="BV839" s="32"/>
      <c r="BW839" s="32"/>
      <c r="BX839" s="32"/>
      <c r="BY839" s="32"/>
      <c r="BZ839" s="32"/>
      <c r="CA839" s="32"/>
      <c r="CB839" s="32"/>
      <c r="CC839" s="32"/>
      <c r="CD839" s="32"/>
      <c r="CE839" s="32"/>
      <c r="CF839" s="32"/>
      <c r="CG839" s="32"/>
      <c r="CH839" s="32"/>
      <c r="CI839" s="32"/>
      <c r="CJ839" s="32"/>
      <c r="CK839" s="32"/>
      <c r="CL839" s="32"/>
      <c r="CM839" s="32"/>
      <c r="CN839" s="32"/>
      <c r="CO839" s="32"/>
      <c r="CP839" s="32"/>
      <c r="CQ839" s="32"/>
      <c r="CR839" s="32"/>
      <c r="CS839" s="32"/>
      <c r="CT839" s="32"/>
      <c r="CU839" s="32"/>
      <c r="CV839" s="32"/>
      <c r="CW839" s="32"/>
      <c r="CX839" s="32"/>
      <c r="CY839" s="32"/>
      <c r="CZ839" s="32"/>
      <c r="DA839" s="32"/>
      <c r="DB839" s="32"/>
      <c r="DC839" s="32"/>
      <c r="DD839" s="32"/>
      <c r="DE839" s="32"/>
      <c r="DF839" s="32"/>
      <c r="DG839" s="32"/>
      <c r="DH839" s="32"/>
      <c r="DI839" s="32"/>
      <c r="DJ839" s="32"/>
      <c r="DK839" s="32"/>
      <c r="DL839" s="32"/>
      <c r="DM839" s="32"/>
      <c r="DN839" s="32"/>
      <c r="DO839" s="32"/>
      <c r="DP839" s="32"/>
      <c r="DQ839" s="32"/>
      <c r="DR839" s="32"/>
      <c r="DS839" s="32"/>
      <c r="DT839" s="32"/>
      <c r="DU839" s="32"/>
      <c r="DV839" s="32"/>
      <c r="DW839" s="32"/>
      <c r="DX839" s="32"/>
      <c r="DY839" s="32"/>
      <c r="DZ839" s="32"/>
      <c r="EA839" s="32"/>
      <c r="EB839" s="32"/>
      <c r="EC839" s="32"/>
      <c r="ED839" s="32"/>
      <c r="EE839" s="32"/>
      <c r="EF839" s="32"/>
      <c r="EG839" s="32"/>
      <c r="EH839" s="32"/>
      <c r="EI839" s="32"/>
      <c r="EJ839" s="32"/>
      <c r="EK839" s="32"/>
      <c r="EL839" s="32"/>
      <c r="EM839" s="32"/>
      <c r="EN839" s="32"/>
      <c r="EO839" s="32"/>
      <c r="EP839" s="32"/>
      <c r="EQ839" s="32"/>
    </row>
    <row r="840" spans="7:147" x14ac:dyDescent="0.3"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F840" s="32"/>
      <c r="AG840" s="32"/>
      <c r="AH840" s="32"/>
      <c r="AI840" s="32"/>
      <c r="AJ840" s="32"/>
      <c r="AK840" s="32"/>
      <c r="AL840" s="32"/>
      <c r="AM840" s="32"/>
      <c r="AN840" s="32"/>
      <c r="AO840" s="32"/>
      <c r="AP840" s="32"/>
      <c r="AQ840" s="32"/>
      <c r="AR840" s="32"/>
      <c r="AS840" s="32"/>
      <c r="AT840" s="32"/>
      <c r="AU840" s="32"/>
      <c r="AV840" s="32"/>
      <c r="AW840" s="32"/>
      <c r="AX840" s="32"/>
      <c r="AY840" s="32"/>
      <c r="AZ840" s="32"/>
      <c r="BA840" s="32"/>
      <c r="BB840" s="32"/>
      <c r="BC840" s="32"/>
      <c r="BD840" s="32"/>
      <c r="BE840" s="32"/>
      <c r="BF840" s="32"/>
      <c r="BG840" s="32"/>
      <c r="BH840" s="32"/>
      <c r="BI840" s="32"/>
      <c r="BJ840" s="32"/>
      <c r="BK840" s="32"/>
      <c r="BL840" s="32"/>
      <c r="BM840" s="32"/>
      <c r="BN840" s="32"/>
      <c r="BO840" s="32"/>
      <c r="BP840" s="32"/>
      <c r="BQ840" s="32"/>
      <c r="BR840" s="32"/>
      <c r="BS840" s="32"/>
      <c r="BT840" s="32"/>
      <c r="BU840" s="32"/>
      <c r="BV840" s="32"/>
      <c r="BW840" s="32"/>
      <c r="BX840" s="32"/>
      <c r="BY840" s="32"/>
      <c r="BZ840" s="32"/>
      <c r="CA840" s="32"/>
      <c r="CB840" s="32"/>
      <c r="CC840" s="32"/>
      <c r="CD840" s="32"/>
      <c r="CE840" s="32"/>
      <c r="CF840" s="32"/>
      <c r="CG840" s="32"/>
      <c r="CH840" s="32"/>
      <c r="CI840" s="32"/>
      <c r="CJ840" s="32"/>
      <c r="CK840" s="32"/>
      <c r="CL840" s="32"/>
      <c r="CM840" s="32"/>
      <c r="CN840" s="32"/>
      <c r="CO840" s="32"/>
      <c r="CP840" s="32"/>
      <c r="CQ840" s="32"/>
      <c r="CR840" s="32"/>
      <c r="CS840" s="32"/>
      <c r="CT840" s="32"/>
      <c r="CU840" s="32"/>
      <c r="CV840" s="32"/>
      <c r="CW840" s="32"/>
      <c r="CX840" s="32"/>
      <c r="CY840" s="32"/>
      <c r="CZ840" s="32"/>
      <c r="DA840" s="32"/>
      <c r="DB840" s="32"/>
      <c r="DC840" s="32"/>
      <c r="DD840" s="32"/>
      <c r="DE840" s="32"/>
      <c r="DF840" s="32"/>
      <c r="DG840" s="32"/>
      <c r="DH840" s="32"/>
      <c r="DI840" s="32"/>
      <c r="DJ840" s="32"/>
      <c r="DK840" s="32"/>
      <c r="DL840" s="32"/>
      <c r="DM840" s="32"/>
      <c r="DN840" s="32"/>
      <c r="DO840" s="32"/>
      <c r="DP840" s="32"/>
      <c r="DQ840" s="32"/>
      <c r="DR840" s="32"/>
      <c r="DS840" s="32"/>
      <c r="DT840" s="32"/>
      <c r="DU840" s="32"/>
      <c r="DV840" s="32"/>
      <c r="DW840" s="32"/>
      <c r="DX840" s="32"/>
      <c r="DY840" s="32"/>
      <c r="DZ840" s="32"/>
      <c r="EA840" s="32"/>
      <c r="EB840" s="32"/>
      <c r="EC840" s="32"/>
      <c r="ED840" s="32"/>
      <c r="EE840" s="32"/>
      <c r="EF840" s="32"/>
      <c r="EG840" s="32"/>
      <c r="EH840" s="32"/>
      <c r="EI840" s="32"/>
      <c r="EJ840" s="32"/>
      <c r="EK840" s="32"/>
      <c r="EL840" s="32"/>
      <c r="EM840" s="32"/>
      <c r="EN840" s="32"/>
      <c r="EO840" s="32"/>
      <c r="EP840" s="32"/>
      <c r="EQ840" s="32"/>
    </row>
    <row r="841" spans="7:147" x14ac:dyDescent="0.3"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F841" s="32"/>
      <c r="AG841" s="32"/>
      <c r="AH841" s="32"/>
      <c r="AI841" s="32"/>
      <c r="AJ841" s="32"/>
      <c r="AK841" s="32"/>
      <c r="AL841" s="32"/>
      <c r="AM841" s="32"/>
      <c r="AN841" s="32"/>
      <c r="AO841" s="32"/>
      <c r="AP841" s="32"/>
      <c r="AQ841" s="32"/>
      <c r="AR841" s="32"/>
      <c r="AS841" s="32"/>
      <c r="AT841" s="32"/>
      <c r="AU841" s="32"/>
      <c r="AV841" s="32"/>
      <c r="AW841" s="32"/>
      <c r="AX841" s="32"/>
      <c r="AY841" s="32"/>
      <c r="AZ841" s="32"/>
      <c r="BA841" s="32"/>
      <c r="BB841" s="32"/>
      <c r="BC841" s="32"/>
      <c r="BD841" s="32"/>
      <c r="BE841" s="32"/>
      <c r="BF841" s="32"/>
      <c r="BG841" s="32"/>
      <c r="BH841" s="32"/>
      <c r="BI841" s="32"/>
      <c r="BJ841" s="32"/>
      <c r="BK841" s="32"/>
      <c r="BL841" s="32"/>
      <c r="BM841" s="32"/>
      <c r="BN841" s="32"/>
      <c r="BO841" s="32"/>
      <c r="BP841" s="32"/>
      <c r="BQ841" s="32"/>
      <c r="BR841" s="32"/>
      <c r="BS841" s="32"/>
      <c r="BT841" s="32"/>
      <c r="BU841" s="32"/>
      <c r="BV841" s="32"/>
      <c r="BW841" s="32"/>
      <c r="BX841" s="32"/>
      <c r="BY841" s="32"/>
      <c r="BZ841" s="32"/>
      <c r="CA841" s="32"/>
      <c r="CB841" s="32"/>
      <c r="CC841" s="32"/>
      <c r="CD841" s="32"/>
      <c r="CE841" s="32"/>
      <c r="CF841" s="32"/>
      <c r="CG841" s="32"/>
      <c r="CH841" s="32"/>
      <c r="CI841" s="32"/>
      <c r="CJ841" s="32"/>
      <c r="CK841" s="32"/>
      <c r="CL841" s="32"/>
      <c r="CM841" s="32"/>
      <c r="CN841" s="32"/>
      <c r="CO841" s="32"/>
      <c r="CP841" s="32"/>
      <c r="CQ841" s="32"/>
      <c r="CR841" s="32"/>
      <c r="CS841" s="32"/>
      <c r="CT841" s="32"/>
      <c r="CU841" s="32"/>
      <c r="CV841" s="32"/>
      <c r="CW841" s="32"/>
      <c r="CX841" s="32"/>
      <c r="CY841" s="32"/>
      <c r="CZ841" s="32"/>
      <c r="DA841" s="32"/>
      <c r="DB841" s="32"/>
      <c r="DC841" s="32"/>
      <c r="DD841" s="32"/>
      <c r="DE841" s="32"/>
      <c r="DF841" s="32"/>
      <c r="DG841" s="32"/>
      <c r="DH841" s="32"/>
      <c r="DI841" s="32"/>
      <c r="DJ841" s="32"/>
      <c r="DK841" s="32"/>
      <c r="DL841" s="32"/>
      <c r="DM841" s="32"/>
      <c r="DN841" s="32"/>
      <c r="DO841" s="32"/>
      <c r="DP841" s="32"/>
      <c r="DQ841" s="32"/>
      <c r="DR841" s="32"/>
      <c r="DS841" s="32"/>
      <c r="DT841" s="32"/>
      <c r="DU841" s="32"/>
      <c r="DV841" s="32"/>
      <c r="DW841" s="32"/>
      <c r="DX841" s="32"/>
      <c r="DY841" s="32"/>
      <c r="DZ841" s="32"/>
      <c r="EA841" s="32"/>
      <c r="EB841" s="32"/>
      <c r="EC841" s="32"/>
      <c r="ED841" s="32"/>
      <c r="EE841" s="32"/>
      <c r="EF841" s="32"/>
      <c r="EG841" s="32"/>
      <c r="EH841" s="32"/>
      <c r="EI841" s="32"/>
      <c r="EJ841" s="32"/>
      <c r="EK841" s="32"/>
      <c r="EL841" s="32"/>
      <c r="EM841" s="32"/>
      <c r="EN841" s="32"/>
      <c r="EO841" s="32"/>
      <c r="EP841" s="32"/>
      <c r="EQ841" s="32"/>
    </row>
    <row r="842" spans="7:147" x14ac:dyDescent="0.3"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F842" s="32"/>
      <c r="AG842" s="32"/>
      <c r="AH842" s="32"/>
      <c r="AI842" s="32"/>
      <c r="AJ842" s="32"/>
      <c r="AK842" s="32"/>
      <c r="AL842" s="32"/>
      <c r="AM842" s="32"/>
      <c r="AN842" s="32"/>
      <c r="AO842" s="32"/>
      <c r="AP842" s="32"/>
      <c r="AQ842" s="32"/>
      <c r="AR842" s="32"/>
      <c r="AS842" s="32"/>
      <c r="AT842" s="32"/>
      <c r="AU842" s="32"/>
      <c r="AV842" s="32"/>
      <c r="AW842" s="32"/>
      <c r="AX842" s="32"/>
      <c r="AY842" s="32"/>
      <c r="AZ842" s="32"/>
      <c r="BA842" s="32"/>
      <c r="BB842" s="32"/>
      <c r="BC842" s="32"/>
      <c r="BD842" s="32"/>
      <c r="BE842" s="32"/>
      <c r="BF842" s="32"/>
      <c r="BG842" s="32"/>
      <c r="BH842" s="32"/>
      <c r="BI842" s="32"/>
      <c r="BJ842" s="32"/>
      <c r="BK842" s="32"/>
      <c r="BL842" s="32"/>
      <c r="BM842" s="32"/>
      <c r="BN842" s="32"/>
      <c r="BO842" s="32"/>
      <c r="BP842" s="32"/>
      <c r="BQ842" s="32"/>
      <c r="BR842" s="32"/>
      <c r="BS842" s="32"/>
      <c r="BT842" s="32"/>
      <c r="BU842" s="32"/>
      <c r="BV842" s="32"/>
      <c r="BW842" s="32"/>
      <c r="BX842" s="32"/>
      <c r="BY842" s="32"/>
      <c r="BZ842" s="32"/>
      <c r="CA842" s="32"/>
      <c r="CB842" s="32"/>
      <c r="CC842" s="32"/>
      <c r="CD842" s="32"/>
      <c r="CE842" s="32"/>
      <c r="CF842" s="32"/>
      <c r="CG842" s="32"/>
      <c r="CH842" s="32"/>
      <c r="CI842" s="32"/>
      <c r="CJ842" s="32"/>
      <c r="CK842" s="32"/>
      <c r="CL842" s="32"/>
      <c r="CM842" s="32"/>
      <c r="CN842" s="32"/>
      <c r="CO842" s="32"/>
      <c r="CP842" s="32"/>
      <c r="CQ842" s="32"/>
      <c r="CR842" s="32"/>
      <c r="CS842" s="32"/>
      <c r="CT842" s="32"/>
      <c r="CU842" s="32"/>
      <c r="CV842" s="32"/>
      <c r="CW842" s="32"/>
      <c r="CX842" s="32"/>
      <c r="CY842" s="32"/>
      <c r="CZ842" s="32"/>
      <c r="DA842" s="32"/>
      <c r="DB842" s="32"/>
      <c r="DC842" s="32"/>
      <c r="DD842" s="32"/>
      <c r="DE842" s="32"/>
      <c r="DF842" s="32"/>
      <c r="DG842" s="32"/>
      <c r="DH842" s="32"/>
      <c r="DI842" s="32"/>
      <c r="DJ842" s="32"/>
      <c r="DK842" s="32"/>
      <c r="DL842" s="32"/>
      <c r="DM842" s="32"/>
      <c r="DN842" s="32"/>
      <c r="DO842" s="32"/>
      <c r="DP842" s="32"/>
      <c r="DQ842" s="32"/>
      <c r="DR842" s="32"/>
      <c r="DS842" s="32"/>
      <c r="DT842" s="32"/>
      <c r="DU842" s="32"/>
      <c r="DV842" s="32"/>
      <c r="DW842" s="32"/>
      <c r="DX842" s="32"/>
      <c r="DY842" s="32"/>
      <c r="DZ842" s="32"/>
      <c r="EA842" s="32"/>
      <c r="EB842" s="32"/>
      <c r="EC842" s="32"/>
      <c r="ED842" s="32"/>
      <c r="EE842" s="32"/>
      <c r="EF842" s="32"/>
      <c r="EG842" s="32"/>
      <c r="EH842" s="32"/>
      <c r="EI842" s="32"/>
      <c r="EJ842" s="32"/>
      <c r="EK842" s="32"/>
      <c r="EL842" s="32"/>
      <c r="EM842" s="32"/>
      <c r="EN842" s="32"/>
      <c r="EO842" s="32"/>
      <c r="EP842" s="32"/>
      <c r="EQ842" s="32"/>
    </row>
    <row r="843" spans="7:147" x14ac:dyDescent="0.3"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F843" s="32"/>
      <c r="AG843" s="32"/>
      <c r="AH843" s="32"/>
      <c r="AI843" s="32"/>
      <c r="AJ843" s="32"/>
      <c r="AK843" s="32"/>
      <c r="AL843" s="32"/>
      <c r="AM843" s="32"/>
      <c r="AN843" s="32"/>
      <c r="AO843" s="32"/>
      <c r="AP843" s="32"/>
      <c r="AQ843" s="32"/>
      <c r="AR843" s="32"/>
      <c r="AS843" s="32"/>
      <c r="AT843" s="32"/>
      <c r="AU843" s="32"/>
      <c r="AV843" s="32"/>
      <c r="AW843" s="32"/>
      <c r="AX843" s="32"/>
      <c r="AY843" s="32"/>
      <c r="AZ843" s="32"/>
      <c r="BA843" s="32"/>
      <c r="BB843" s="32"/>
      <c r="BC843" s="32"/>
      <c r="BD843" s="32"/>
      <c r="BE843" s="32"/>
      <c r="BF843" s="32"/>
      <c r="BG843" s="32"/>
      <c r="BH843" s="32"/>
      <c r="BI843" s="32"/>
      <c r="BJ843" s="32"/>
      <c r="BK843" s="32"/>
      <c r="BL843" s="32"/>
      <c r="BM843" s="32"/>
      <c r="BN843" s="32"/>
      <c r="BO843" s="32"/>
      <c r="BP843" s="32"/>
      <c r="BQ843" s="32"/>
      <c r="BR843" s="32"/>
      <c r="BS843" s="32"/>
      <c r="BT843" s="32"/>
      <c r="BU843" s="32"/>
      <c r="BV843" s="32"/>
      <c r="BW843" s="32"/>
      <c r="BX843" s="32"/>
      <c r="BY843" s="32"/>
      <c r="BZ843" s="32"/>
      <c r="CA843" s="32"/>
      <c r="CB843" s="32"/>
      <c r="CC843" s="32"/>
      <c r="CD843" s="32"/>
      <c r="CE843" s="32"/>
      <c r="CF843" s="32"/>
      <c r="CG843" s="32"/>
      <c r="CH843" s="32"/>
      <c r="CI843" s="32"/>
      <c r="CJ843" s="32"/>
      <c r="CK843" s="32"/>
      <c r="CL843" s="32"/>
      <c r="CM843" s="32"/>
      <c r="CN843" s="32"/>
      <c r="CO843" s="32"/>
      <c r="CP843" s="32"/>
      <c r="CQ843" s="32"/>
      <c r="CR843" s="32"/>
      <c r="CS843" s="32"/>
      <c r="CT843" s="32"/>
      <c r="CU843" s="32"/>
      <c r="CV843" s="32"/>
      <c r="CW843" s="32"/>
      <c r="CX843" s="32"/>
      <c r="CY843" s="32"/>
      <c r="CZ843" s="32"/>
      <c r="DA843" s="32"/>
      <c r="DB843" s="32"/>
      <c r="DC843" s="32"/>
      <c r="DD843" s="32"/>
      <c r="DE843" s="32"/>
      <c r="DF843" s="32"/>
      <c r="DG843" s="32"/>
      <c r="DH843" s="32"/>
      <c r="DI843" s="32"/>
      <c r="DJ843" s="32"/>
      <c r="DK843" s="32"/>
      <c r="DL843" s="32"/>
      <c r="DM843" s="32"/>
      <c r="DN843" s="32"/>
      <c r="DO843" s="32"/>
      <c r="DP843" s="32"/>
      <c r="DQ843" s="32"/>
      <c r="DR843" s="32"/>
      <c r="DS843" s="32"/>
      <c r="DT843" s="32"/>
      <c r="DU843" s="32"/>
      <c r="DV843" s="32"/>
      <c r="DW843" s="32"/>
      <c r="DX843" s="32"/>
      <c r="DY843" s="32"/>
      <c r="DZ843" s="32"/>
      <c r="EA843" s="32"/>
      <c r="EB843" s="32"/>
      <c r="EC843" s="32"/>
      <c r="ED843" s="32"/>
      <c r="EE843" s="32"/>
      <c r="EF843" s="32"/>
      <c r="EG843" s="32"/>
      <c r="EH843" s="32"/>
      <c r="EI843" s="32"/>
      <c r="EJ843" s="32"/>
      <c r="EK843" s="32"/>
      <c r="EL843" s="32"/>
      <c r="EM843" s="32"/>
      <c r="EN843" s="32"/>
      <c r="EO843" s="32"/>
      <c r="EP843" s="32"/>
      <c r="EQ843" s="32"/>
    </row>
    <row r="844" spans="7:147" x14ac:dyDescent="0.3"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F844" s="32"/>
      <c r="AG844" s="32"/>
      <c r="AH844" s="32"/>
      <c r="AI844" s="32"/>
      <c r="AJ844" s="32"/>
      <c r="AK844" s="32"/>
      <c r="AL844" s="32"/>
      <c r="AM844" s="32"/>
      <c r="AN844" s="32"/>
      <c r="AO844" s="32"/>
      <c r="AP844" s="32"/>
      <c r="AQ844" s="32"/>
      <c r="AR844" s="32"/>
      <c r="AS844" s="32"/>
      <c r="AT844" s="32"/>
      <c r="AU844" s="32"/>
      <c r="AV844" s="32"/>
      <c r="AW844" s="32"/>
      <c r="AX844" s="32"/>
      <c r="AY844" s="32"/>
      <c r="AZ844" s="32"/>
      <c r="BA844" s="32"/>
      <c r="BB844" s="32"/>
      <c r="BC844" s="32"/>
      <c r="BD844" s="32"/>
      <c r="BE844" s="32"/>
      <c r="BF844" s="32"/>
      <c r="BG844" s="32"/>
      <c r="BH844" s="32"/>
      <c r="BI844" s="32"/>
      <c r="BJ844" s="32"/>
      <c r="BK844" s="32"/>
      <c r="BL844" s="32"/>
      <c r="BM844" s="32"/>
      <c r="BN844" s="32"/>
      <c r="BO844" s="32"/>
      <c r="BP844" s="32"/>
      <c r="BQ844" s="32"/>
      <c r="BR844" s="32"/>
      <c r="BS844" s="32"/>
      <c r="BT844" s="32"/>
      <c r="BU844" s="32"/>
      <c r="BV844" s="32"/>
      <c r="BW844" s="32"/>
      <c r="BX844" s="32"/>
      <c r="BY844" s="32"/>
      <c r="BZ844" s="32"/>
      <c r="CA844" s="32"/>
      <c r="CB844" s="32"/>
      <c r="CC844" s="32"/>
      <c r="CD844" s="32"/>
      <c r="CE844" s="32"/>
      <c r="CF844" s="32"/>
      <c r="CG844" s="32"/>
      <c r="CH844" s="32"/>
      <c r="CI844" s="32"/>
      <c r="CJ844" s="32"/>
      <c r="CK844" s="32"/>
      <c r="CL844" s="32"/>
      <c r="CM844" s="32"/>
      <c r="CN844" s="32"/>
      <c r="CO844" s="32"/>
      <c r="CP844" s="32"/>
      <c r="CQ844" s="32"/>
      <c r="CR844" s="32"/>
      <c r="CS844" s="32"/>
      <c r="CT844" s="32"/>
      <c r="CU844" s="32"/>
      <c r="CV844" s="32"/>
      <c r="CW844" s="32"/>
      <c r="CX844" s="32"/>
      <c r="CY844" s="32"/>
      <c r="CZ844" s="32"/>
      <c r="DA844" s="32"/>
      <c r="DB844" s="32"/>
      <c r="DC844" s="32"/>
      <c r="DD844" s="32"/>
      <c r="DE844" s="32"/>
      <c r="DF844" s="32"/>
      <c r="DG844" s="32"/>
      <c r="DH844" s="32"/>
      <c r="DI844" s="32"/>
      <c r="DJ844" s="32"/>
      <c r="DK844" s="32"/>
      <c r="DL844" s="32"/>
      <c r="DM844" s="32"/>
      <c r="DN844" s="32"/>
      <c r="DO844" s="32"/>
      <c r="DP844" s="32"/>
      <c r="DQ844" s="32"/>
      <c r="DR844" s="32"/>
      <c r="DS844" s="32"/>
      <c r="DT844" s="32"/>
      <c r="DU844" s="32"/>
      <c r="DV844" s="32"/>
      <c r="DW844" s="32"/>
      <c r="DX844" s="32"/>
      <c r="DY844" s="32"/>
      <c r="DZ844" s="32"/>
      <c r="EA844" s="32"/>
      <c r="EB844" s="32"/>
      <c r="EC844" s="32"/>
      <c r="ED844" s="32"/>
      <c r="EE844" s="32"/>
      <c r="EF844" s="32"/>
      <c r="EG844" s="32"/>
      <c r="EH844" s="32"/>
      <c r="EI844" s="32"/>
      <c r="EJ844" s="32"/>
      <c r="EK844" s="32"/>
      <c r="EL844" s="32"/>
      <c r="EM844" s="32"/>
      <c r="EN844" s="32"/>
      <c r="EO844" s="32"/>
      <c r="EP844" s="32"/>
      <c r="EQ844" s="32"/>
    </row>
    <row r="845" spans="7:147" x14ac:dyDescent="0.3"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F845" s="32"/>
      <c r="AG845" s="32"/>
      <c r="AH845" s="32"/>
      <c r="AI845" s="32"/>
      <c r="AJ845" s="32"/>
      <c r="AK845" s="32"/>
      <c r="AL845" s="32"/>
      <c r="AM845" s="32"/>
      <c r="AN845" s="32"/>
      <c r="AO845" s="32"/>
      <c r="AP845" s="32"/>
      <c r="AQ845" s="32"/>
      <c r="AR845" s="32"/>
      <c r="AS845" s="32"/>
      <c r="AT845" s="32"/>
      <c r="AU845" s="32"/>
      <c r="AV845" s="32"/>
      <c r="AW845" s="32"/>
      <c r="AX845" s="32"/>
      <c r="AY845" s="32"/>
      <c r="AZ845" s="32"/>
      <c r="BA845" s="32"/>
      <c r="BB845" s="32"/>
      <c r="BC845" s="32"/>
      <c r="BD845" s="32"/>
      <c r="BE845" s="32"/>
      <c r="BF845" s="32"/>
      <c r="BG845" s="32"/>
      <c r="BH845" s="32"/>
      <c r="BI845" s="32"/>
      <c r="BJ845" s="32"/>
      <c r="BK845" s="32"/>
      <c r="BL845" s="32"/>
      <c r="BM845" s="32"/>
      <c r="BN845" s="32"/>
      <c r="BO845" s="32"/>
      <c r="BP845" s="32"/>
      <c r="BQ845" s="32"/>
      <c r="BR845" s="32"/>
      <c r="BS845" s="32"/>
      <c r="BT845" s="32"/>
      <c r="BU845" s="32"/>
      <c r="BV845" s="32"/>
      <c r="BW845" s="32"/>
      <c r="BX845" s="32"/>
      <c r="BY845" s="32"/>
      <c r="BZ845" s="32"/>
      <c r="CA845" s="32"/>
      <c r="CB845" s="32"/>
      <c r="CC845" s="32"/>
      <c r="CD845" s="32"/>
      <c r="CE845" s="32"/>
      <c r="CF845" s="32"/>
      <c r="CG845" s="32"/>
      <c r="CH845" s="32"/>
      <c r="CI845" s="32"/>
      <c r="CJ845" s="32"/>
      <c r="CK845" s="32"/>
      <c r="CL845" s="32"/>
      <c r="CM845" s="32"/>
      <c r="CN845" s="32"/>
      <c r="CO845" s="32"/>
      <c r="CP845" s="32"/>
      <c r="CQ845" s="32"/>
      <c r="CR845" s="32"/>
      <c r="CS845" s="32"/>
      <c r="CT845" s="32"/>
      <c r="CU845" s="32"/>
      <c r="CV845" s="32"/>
      <c r="CW845" s="32"/>
      <c r="CX845" s="32"/>
      <c r="CY845" s="32"/>
      <c r="CZ845" s="32"/>
      <c r="DA845" s="32"/>
      <c r="DB845" s="32"/>
      <c r="DC845" s="32"/>
      <c r="DD845" s="32"/>
      <c r="DE845" s="32"/>
      <c r="DF845" s="32"/>
      <c r="DG845" s="32"/>
      <c r="DH845" s="32"/>
      <c r="DI845" s="32"/>
      <c r="DJ845" s="32"/>
      <c r="DK845" s="32"/>
      <c r="DL845" s="32"/>
      <c r="DM845" s="32"/>
      <c r="DN845" s="32"/>
      <c r="DO845" s="32"/>
      <c r="DP845" s="32"/>
      <c r="DQ845" s="32"/>
      <c r="DR845" s="32"/>
      <c r="DS845" s="32"/>
      <c r="DT845" s="32"/>
      <c r="DU845" s="32"/>
      <c r="DV845" s="32"/>
      <c r="DW845" s="32"/>
      <c r="DX845" s="32"/>
      <c r="DY845" s="32"/>
      <c r="DZ845" s="32"/>
      <c r="EA845" s="32"/>
      <c r="EB845" s="32"/>
      <c r="EC845" s="32"/>
      <c r="ED845" s="32"/>
      <c r="EE845" s="32"/>
      <c r="EF845" s="32"/>
      <c r="EG845" s="32"/>
      <c r="EH845" s="32"/>
      <c r="EI845" s="32"/>
      <c r="EJ845" s="32"/>
      <c r="EK845" s="32"/>
      <c r="EL845" s="32"/>
      <c r="EM845" s="32"/>
      <c r="EN845" s="32"/>
      <c r="EO845" s="32"/>
      <c r="EP845" s="32"/>
      <c r="EQ845" s="32"/>
    </row>
    <row r="846" spans="7:147" x14ac:dyDescent="0.3"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F846" s="32"/>
      <c r="AG846" s="32"/>
      <c r="AH846" s="32"/>
      <c r="AI846" s="32"/>
      <c r="AJ846" s="32"/>
      <c r="AK846" s="32"/>
      <c r="AL846" s="32"/>
      <c r="AM846" s="32"/>
      <c r="AN846" s="32"/>
      <c r="AO846" s="32"/>
      <c r="AP846" s="32"/>
      <c r="AQ846" s="32"/>
      <c r="AR846" s="32"/>
      <c r="AS846" s="32"/>
      <c r="AT846" s="32"/>
      <c r="AU846" s="32"/>
      <c r="AV846" s="32"/>
      <c r="AW846" s="32"/>
      <c r="AX846" s="32"/>
      <c r="AY846" s="32"/>
      <c r="AZ846" s="32"/>
      <c r="BA846" s="32"/>
      <c r="BB846" s="32"/>
      <c r="BC846" s="32"/>
      <c r="BD846" s="32"/>
      <c r="BE846" s="32"/>
      <c r="BF846" s="32"/>
      <c r="BG846" s="32"/>
      <c r="BH846" s="32"/>
      <c r="BI846" s="32"/>
      <c r="BJ846" s="32"/>
      <c r="BK846" s="32"/>
      <c r="BL846" s="32"/>
      <c r="BM846" s="32"/>
      <c r="BN846" s="32"/>
      <c r="BO846" s="32"/>
      <c r="BP846" s="32"/>
      <c r="BQ846" s="32"/>
      <c r="BR846" s="32"/>
      <c r="BS846" s="32"/>
      <c r="BT846" s="32"/>
      <c r="BU846" s="32"/>
      <c r="BV846" s="32"/>
      <c r="BW846" s="32"/>
      <c r="BX846" s="32"/>
      <c r="BY846" s="32"/>
      <c r="BZ846" s="32"/>
      <c r="CA846" s="32"/>
      <c r="CB846" s="32"/>
      <c r="CC846" s="32"/>
      <c r="CD846" s="32"/>
      <c r="CE846" s="32"/>
      <c r="CF846" s="32"/>
      <c r="CG846" s="32"/>
      <c r="CH846" s="32"/>
      <c r="CI846" s="32"/>
      <c r="CJ846" s="32"/>
      <c r="CK846" s="32"/>
      <c r="CL846" s="32"/>
      <c r="CM846" s="32"/>
      <c r="CN846" s="32"/>
      <c r="CO846" s="32"/>
      <c r="CP846" s="32"/>
      <c r="CQ846" s="32"/>
      <c r="CR846" s="32"/>
      <c r="CS846" s="32"/>
      <c r="CT846" s="32"/>
      <c r="CU846" s="32"/>
      <c r="CV846" s="32"/>
      <c r="CW846" s="32"/>
      <c r="CX846" s="32"/>
      <c r="CY846" s="32"/>
      <c r="CZ846" s="32"/>
      <c r="DA846" s="32"/>
      <c r="DB846" s="32"/>
      <c r="DC846" s="32"/>
      <c r="DD846" s="32"/>
      <c r="DE846" s="32"/>
      <c r="DF846" s="32"/>
      <c r="DG846" s="32"/>
      <c r="DH846" s="32"/>
      <c r="DI846" s="32"/>
      <c r="DJ846" s="32"/>
      <c r="DK846" s="32"/>
      <c r="DL846" s="32"/>
      <c r="DM846" s="32"/>
      <c r="DN846" s="32"/>
      <c r="DO846" s="32"/>
      <c r="DP846" s="32"/>
      <c r="DQ846" s="32"/>
      <c r="DR846" s="32"/>
      <c r="DS846" s="32"/>
      <c r="DT846" s="32"/>
      <c r="DU846" s="32"/>
      <c r="DV846" s="32"/>
      <c r="DW846" s="32"/>
      <c r="DX846" s="32"/>
      <c r="DY846" s="32"/>
      <c r="DZ846" s="32"/>
      <c r="EA846" s="32"/>
      <c r="EB846" s="32"/>
      <c r="EC846" s="32"/>
      <c r="ED846" s="32"/>
      <c r="EE846" s="32"/>
      <c r="EF846" s="32"/>
      <c r="EG846" s="32"/>
      <c r="EH846" s="32"/>
      <c r="EI846" s="32"/>
      <c r="EJ846" s="32"/>
      <c r="EK846" s="32"/>
      <c r="EL846" s="32"/>
      <c r="EM846" s="32"/>
      <c r="EN846" s="32"/>
      <c r="EO846" s="32"/>
      <c r="EP846" s="32"/>
      <c r="EQ846" s="32"/>
    </row>
    <row r="847" spans="7:147" x14ac:dyDescent="0.3"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F847" s="32"/>
      <c r="AG847" s="32"/>
      <c r="AH847" s="32"/>
      <c r="AI847" s="32"/>
      <c r="AJ847" s="32"/>
      <c r="AK847" s="32"/>
      <c r="AL847" s="32"/>
      <c r="AM847" s="32"/>
      <c r="AN847" s="32"/>
      <c r="AO847" s="32"/>
      <c r="AP847" s="32"/>
      <c r="AQ847" s="32"/>
      <c r="AR847" s="32"/>
      <c r="AS847" s="32"/>
      <c r="AT847" s="32"/>
      <c r="AU847" s="32"/>
      <c r="AV847" s="32"/>
      <c r="AW847" s="32"/>
      <c r="AX847" s="32"/>
      <c r="AY847" s="32"/>
      <c r="AZ847" s="32"/>
      <c r="BA847" s="32"/>
      <c r="BB847" s="32"/>
      <c r="BC847" s="32"/>
      <c r="BD847" s="32"/>
      <c r="BE847" s="32"/>
      <c r="BF847" s="32"/>
      <c r="BG847" s="32"/>
      <c r="BH847" s="32"/>
      <c r="BI847" s="32"/>
      <c r="BJ847" s="32"/>
      <c r="BK847" s="32"/>
      <c r="BL847" s="32"/>
      <c r="BM847" s="32"/>
      <c r="BN847" s="32"/>
      <c r="BO847" s="32"/>
      <c r="BP847" s="32"/>
      <c r="BQ847" s="32"/>
      <c r="BR847" s="32"/>
      <c r="BS847" s="32"/>
      <c r="BT847" s="32"/>
      <c r="BU847" s="32"/>
      <c r="BV847" s="32"/>
      <c r="BW847" s="32"/>
      <c r="BX847" s="32"/>
      <c r="BY847" s="32"/>
      <c r="BZ847" s="32"/>
      <c r="CA847" s="32"/>
      <c r="CB847" s="32"/>
      <c r="CC847" s="32"/>
      <c r="CD847" s="32"/>
      <c r="CE847" s="32"/>
      <c r="CF847" s="32"/>
      <c r="CG847" s="32"/>
      <c r="CH847" s="32"/>
      <c r="CI847" s="32"/>
      <c r="CJ847" s="32"/>
      <c r="CK847" s="32"/>
      <c r="CL847" s="32"/>
      <c r="CM847" s="32"/>
      <c r="CN847" s="32"/>
      <c r="CO847" s="32"/>
      <c r="CP847" s="32"/>
      <c r="CQ847" s="32"/>
      <c r="CR847" s="32"/>
      <c r="CS847" s="32"/>
      <c r="CT847" s="32"/>
      <c r="CU847" s="32"/>
      <c r="CV847" s="32"/>
      <c r="CW847" s="32"/>
      <c r="CX847" s="32"/>
      <c r="CY847" s="32"/>
      <c r="CZ847" s="32"/>
      <c r="DA847" s="32"/>
      <c r="DB847" s="32"/>
      <c r="DC847" s="32"/>
      <c r="DD847" s="32"/>
      <c r="DE847" s="32"/>
      <c r="DF847" s="32"/>
      <c r="DG847" s="32"/>
      <c r="DH847" s="32"/>
      <c r="DI847" s="32"/>
      <c r="DJ847" s="32"/>
      <c r="DK847" s="32"/>
      <c r="DL847" s="32"/>
      <c r="DM847" s="32"/>
      <c r="DN847" s="32"/>
      <c r="DO847" s="32"/>
      <c r="DP847" s="32"/>
      <c r="DQ847" s="32"/>
      <c r="DR847" s="32"/>
      <c r="DS847" s="32"/>
      <c r="DT847" s="32"/>
      <c r="DU847" s="32"/>
      <c r="DV847" s="32"/>
      <c r="DW847" s="32"/>
      <c r="DX847" s="32"/>
      <c r="DY847" s="32"/>
      <c r="DZ847" s="32"/>
      <c r="EA847" s="32"/>
      <c r="EB847" s="32"/>
      <c r="EC847" s="32"/>
      <c r="ED847" s="32"/>
      <c r="EE847" s="32"/>
      <c r="EF847" s="32"/>
      <c r="EG847" s="32"/>
      <c r="EH847" s="32"/>
      <c r="EI847" s="32"/>
      <c r="EJ847" s="32"/>
      <c r="EK847" s="32"/>
      <c r="EL847" s="32"/>
      <c r="EM847" s="32"/>
      <c r="EN847" s="32"/>
      <c r="EO847" s="32"/>
      <c r="EP847" s="32"/>
      <c r="EQ847" s="32"/>
    </row>
    <row r="848" spans="7:147" x14ac:dyDescent="0.3"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F848" s="32"/>
      <c r="AG848" s="32"/>
      <c r="AH848" s="32"/>
      <c r="AI848" s="32"/>
      <c r="AJ848" s="32"/>
      <c r="AK848" s="32"/>
      <c r="AL848" s="32"/>
      <c r="AM848" s="32"/>
      <c r="AN848" s="32"/>
      <c r="AO848" s="32"/>
      <c r="AP848" s="32"/>
      <c r="AQ848" s="32"/>
      <c r="AR848" s="32"/>
      <c r="AS848" s="32"/>
      <c r="AT848" s="32"/>
      <c r="AU848" s="32"/>
      <c r="AV848" s="32"/>
      <c r="AW848" s="32"/>
      <c r="AX848" s="32"/>
      <c r="AY848" s="32"/>
      <c r="AZ848" s="32"/>
      <c r="BA848" s="32"/>
      <c r="BB848" s="32"/>
      <c r="BC848" s="32"/>
      <c r="BD848" s="32"/>
      <c r="BE848" s="32"/>
      <c r="BF848" s="32"/>
      <c r="BG848" s="32"/>
      <c r="BH848" s="32"/>
      <c r="BI848" s="32"/>
      <c r="BJ848" s="32"/>
      <c r="BK848" s="32"/>
      <c r="BL848" s="32"/>
      <c r="BM848" s="32"/>
      <c r="BN848" s="32"/>
      <c r="BO848" s="32"/>
      <c r="BP848" s="32"/>
      <c r="BQ848" s="32"/>
      <c r="BR848" s="32"/>
      <c r="BS848" s="32"/>
      <c r="BT848" s="32"/>
      <c r="BU848" s="32"/>
      <c r="BV848" s="32"/>
      <c r="BW848" s="32"/>
      <c r="BX848" s="32"/>
      <c r="BY848" s="32"/>
      <c r="BZ848" s="32"/>
      <c r="CA848" s="32"/>
      <c r="CB848" s="32"/>
      <c r="CC848" s="32"/>
      <c r="CD848" s="32"/>
      <c r="CE848" s="32"/>
      <c r="CF848" s="32"/>
      <c r="CG848" s="32"/>
      <c r="CH848" s="32"/>
      <c r="CI848" s="32"/>
      <c r="CJ848" s="32"/>
      <c r="CK848" s="32"/>
      <c r="CL848" s="32"/>
      <c r="CM848" s="32"/>
      <c r="CN848" s="32"/>
      <c r="CO848" s="32"/>
      <c r="CP848" s="32"/>
      <c r="CQ848" s="32"/>
      <c r="CR848" s="32"/>
      <c r="CS848" s="32"/>
      <c r="CT848" s="32"/>
      <c r="CU848" s="32"/>
      <c r="CV848" s="32"/>
      <c r="CW848" s="32"/>
      <c r="CX848" s="32"/>
      <c r="CY848" s="32"/>
      <c r="CZ848" s="32"/>
      <c r="DA848" s="32"/>
      <c r="DB848" s="32"/>
      <c r="DC848" s="32"/>
      <c r="DD848" s="32"/>
      <c r="DE848" s="32"/>
      <c r="DF848" s="32"/>
      <c r="DG848" s="32"/>
      <c r="DH848" s="32"/>
      <c r="DI848" s="32"/>
      <c r="DJ848" s="32"/>
      <c r="DK848" s="32"/>
      <c r="DL848" s="32"/>
      <c r="DM848" s="32"/>
      <c r="DN848" s="32"/>
      <c r="DO848" s="32"/>
      <c r="DP848" s="32"/>
      <c r="DQ848" s="32"/>
      <c r="DR848" s="32"/>
      <c r="DS848" s="32"/>
      <c r="DT848" s="32"/>
      <c r="DU848" s="32"/>
      <c r="DV848" s="32"/>
      <c r="DW848" s="32"/>
      <c r="DX848" s="32"/>
      <c r="DY848" s="32"/>
      <c r="DZ848" s="32"/>
      <c r="EA848" s="32"/>
      <c r="EB848" s="32"/>
      <c r="EC848" s="32"/>
      <c r="ED848" s="32"/>
      <c r="EE848" s="32"/>
      <c r="EF848" s="32"/>
      <c r="EG848" s="32"/>
      <c r="EH848" s="32"/>
      <c r="EI848" s="32"/>
      <c r="EJ848" s="32"/>
      <c r="EK848" s="32"/>
      <c r="EL848" s="32"/>
      <c r="EM848" s="32"/>
      <c r="EN848" s="32"/>
      <c r="EO848" s="32"/>
      <c r="EP848" s="32"/>
      <c r="EQ848" s="32"/>
    </row>
    <row r="849" spans="7:147" x14ac:dyDescent="0.3"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F849" s="32"/>
      <c r="AG849" s="32"/>
      <c r="AH849" s="32"/>
      <c r="AI849" s="32"/>
      <c r="AJ849" s="32"/>
      <c r="AK849" s="32"/>
      <c r="AL849" s="32"/>
      <c r="AM849" s="32"/>
      <c r="AN849" s="32"/>
      <c r="AO849" s="32"/>
      <c r="AP849" s="32"/>
      <c r="AQ849" s="32"/>
      <c r="AR849" s="32"/>
      <c r="AS849" s="32"/>
      <c r="AT849" s="32"/>
      <c r="AU849" s="32"/>
      <c r="AV849" s="32"/>
      <c r="AW849" s="32"/>
      <c r="AX849" s="32"/>
      <c r="AY849" s="32"/>
      <c r="AZ849" s="32"/>
      <c r="BA849" s="32"/>
      <c r="BB849" s="32"/>
      <c r="BC849" s="32"/>
      <c r="BD849" s="32"/>
      <c r="BE849" s="32"/>
      <c r="BF849" s="32"/>
      <c r="BG849" s="32"/>
      <c r="BH849" s="32"/>
      <c r="BI849" s="32"/>
      <c r="BJ849" s="32"/>
      <c r="BK849" s="32"/>
      <c r="BL849" s="32"/>
      <c r="BM849" s="32"/>
      <c r="BN849" s="32"/>
      <c r="BO849" s="32"/>
      <c r="BP849" s="32"/>
      <c r="BQ849" s="32"/>
      <c r="BR849" s="32"/>
      <c r="BS849" s="32"/>
      <c r="BT849" s="32"/>
      <c r="BU849" s="32"/>
      <c r="BV849" s="32"/>
      <c r="BW849" s="32"/>
      <c r="BX849" s="32"/>
      <c r="BY849" s="32"/>
      <c r="BZ849" s="32"/>
      <c r="CA849" s="32"/>
      <c r="CB849" s="32"/>
      <c r="CC849" s="32"/>
      <c r="CD849" s="32"/>
      <c r="CE849" s="32"/>
      <c r="CF849" s="32"/>
      <c r="CG849" s="32"/>
      <c r="CH849" s="32"/>
      <c r="CI849" s="32"/>
      <c r="CJ849" s="32"/>
      <c r="CK849" s="32"/>
      <c r="CL849" s="32"/>
      <c r="CM849" s="32"/>
      <c r="CN849" s="32"/>
      <c r="CO849" s="32"/>
      <c r="CP849" s="32"/>
      <c r="CQ849" s="32"/>
      <c r="CR849" s="32"/>
      <c r="CS849" s="32"/>
      <c r="CT849" s="32"/>
      <c r="CU849" s="32"/>
      <c r="CV849" s="32"/>
      <c r="CW849" s="32"/>
      <c r="CX849" s="32"/>
      <c r="CY849" s="32"/>
      <c r="CZ849" s="32"/>
      <c r="DA849" s="32"/>
      <c r="DB849" s="32"/>
      <c r="DC849" s="32"/>
      <c r="DD849" s="32"/>
      <c r="DE849" s="32"/>
      <c r="DF849" s="32"/>
      <c r="DG849" s="32"/>
      <c r="DH849" s="32"/>
      <c r="DI849" s="32"/>
      <c r="DJ849" s="32"/>
      <c r="DK849" s="32"/>
      <c r="DL849" s="32"/>
      <c r="DM849" s="32"/>
      <c r="DN849" s="32"/>
      <c r="DO849" s="32"/>
      <c r="DP849" s="32"/>
      <c r="DQ849" s="32"/>
      <c r="DR849" s="32"/>
      <c r="DS849" s="32"/>
      <c r="DT849" s="32"/>
      <c r="DU849" s="32"/>
      <c r="DV849" s="32"/>
      <c r="DW849" s="32"/>
      <c r="DX849" s="32"/>
      <c r="DY849" s="32"/>
      <c r="DZ849" s="32"/>
      <c r="EA849" s="32"/>
      <c r="EB849" s="32"/>
      <c r="EC849" s="32"/>
      <c r="ED849" s="32"/>
      <c r="EE849" s="32"/>
      <c r="EF849" s="32"/>
      <c r="EG849" s="32"/>
      <c r="EH849" s="32"/>
      <c r="EI849" s="32"/>
      <c r="EJ849" s="32"/>
      <c r="EK849" s="32"/>
      <c r="EL849" s="32"/>
      <c r="EM849" s="32"/>
      <c r="EN849" s="32"/>
      <c r="EO849" s="32"/>
      <c r="EP849" s="32"/>
      <c r="EQ849" s="32"/>
    </row>
  </sheetData>
  <sheetProtection sheet="1" objects="1" scenarios="1" selectLockedCells="1"/>
  <mergeCells count="2">
    <mergeCell ref="B11:E11"/>
    <mergeCell ref="B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Dotazník – Začiatok-1</vt:lpstr>
      <vt:lpstr>Dotazník – Začiatok-2</vt:lpstr>
      <vt:lpstr>Dotazník – Koniec-1</vt:lpstr>
      <vt:lpstr>Dotazník – Koniec-2</vt:lpstr>
      <vt:lpstr>VÝSLEDKY HODNOTENIA SSI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2025-08-12T10:30:28Z</dcterms:created>
  <dcterms:modified xsi:type="dcterms:W3CDTF">2025-08-20T12:01:20Z</dcterms:modified>
</cp:coreProperties>
</file>